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ECHNIQUE\3 ARCHI SYS RESEAU ET TELECOM\_SYSTEME\"/>
    </mc:Choice>
  </mc:AlternateContent>
  <xr:revisionPtr revIDLastSave="0" documentId="13_ncr:1_{76B6DE18-8474-4C06-954C-B342A3236DE6}" xr6:coauthVersionLast="36" xr6:coauthVersionMax="45" xr10:uidLastSave="{00000000-0000-0000-0000-000000000000}"/>
  <bookViews>
    <workbookView xWindow="-120" yWindow="-120" windowWidth="29040" windowHeight="15840" activeTab="7" xr2:uid="{00000000-000D-0000-FFFF-FFFF00000000}"/>
  </bookViews>
  <sheets>
    <sheet name="INFRA" sheetId="7" r:id="rId1"/>
    <sheet name="SRV VIRTUEL" sheetId="4" r:id="rId2"/>
    <sheet name="SERVICE ET TA P" sheetId="5" r:id="rId3"/>
    <sheet name="DNS EXT" sheetId="9" r:id="rId4"/>
    <sheet name="SWITCH" sheetId="8" r:id="rId5"/>
    <sheet name="VLAN" sheetId="11" r:id="rId6"/>
    <sheet name="Firewall" sheetId="12" r:id="rId7"/>
    <sheet name="Bornes WIIF" sheetId="13" r:id="rId8"/>
  </sheets>
  <definedNames>
    <definedName name="_xlnm._FilterDatabase" localSheetId="1" hidden="1">'SRV VIRTUEL'!$B$3:$M$38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4" l="1"/>
  <c r="M56" i="4"/>
  <c r="K56" i="4"/>
  <c r="L56" i="4"/>
  <c r="I56" i="4" l="1"/>
  <c r="H56" i="4"/>
  <c r="G56" i="4"/>
  <c r="H57" i="4" l="1"/>
  <c r="I57" i="4"/>
  <c r="J57" i="4"/>
  <c r="K57" i="4"/>
  <c r="K58" i="4" s="1"/>
  <c r="L57" i="4"/>
  <c r="G57" i="4"/>
  <c r="G58" i="4" l="1"/>
  <c r="I58" i="4"/>
  <c r="H58" i="4"/>
  <c r="J58" i="4"/>
  <c r="L58" i="4"/>
</calcChain>
</file>

<file path=xl/sharedStrings.xml><?xml version="1.0" encoding="utf-8"?>
<sst xmlns="http://schemas.openxmlformats.org/spreadsheetml/2006/main" count="1195" uniqueCount="660">
  <si>
    <t>SRVNETAPP</t>
  </si>
  <si>
    <t>SRVCRECHES</t>
  </si>
  <si>
    <t>SRV-WSUS</t>
  </si>
  <si>
    <t>SRVCIRILWEB</t>
  </si>
  <si>
    <t>SRVCIRIL</t>
  </si>
  <si>
    <t>SRVARR</t>
  </si>
  <si>
    <t>SRVAPP2</t>
  </si>
  <si>
    <t>SRVAPP1</t>
  </si>
  <si>
    <t>SRVAD2012R2-1</t>
  </si>
  <si>
    <t>SRVAD2012-1</t>
  </si>
  <si>
    <t>RAM</t>
  </si>
  <si>
    <t>COMPTA-PAIE</t>
  </si>
  <si>
    <t>SRVAD2012R2-2</t>
  </si>
  <si>
    <t>SRVAD2012-2</t>
  </si>
  <si>
    <t>SRVAFFGENERALES</t>
  </si>
  <si>
    <t>SRVANTIVIRUS</t>
  </si>
  <si>
    <t>SRVAPP3</t>
  </si>
  <si>
    <t>SRVAPP4</t>
  </si>
  <si>
    <t>SRVAPP5</t>
  </si>
  <si>
    <t>SRVCMS</t>
  </si>
  <si>
    <t>SRVEXCH2013</t>
  </si>
  <si>
    <t>SRVINTRANET</t>
  </si>
  <si>
    <t>SRVISA</t>
  </si>
  <si>
    <t>SRVPERSONNEL</t>
  </si>
  <si>
    <t>SRVMPV</t>
  </si>
  <si>
    <t>SRVPOPULATION</t>
  </si>
  <si>
    <t>SRVTECHNIQUE</t>
  </si>
  <si>
    <t>OS</t>
  </si>
  <si>
    <t>Win 2012 R2 Standard</t>
  </si>
  <si>
    <t>Win 2012 DataCenter</t>
  </si>
  <si>
    <t>Win 2003R2 Standard sp2</t>
  </si>
  <si>
    <t>Win 2003R2 Datacenter sp1</t>
  </si>
  <si>
    <t>Win 2000 sp4</t>
  </si>
  <si>
    <t>Linux</t>
  </si>
  <si>
    <t>Proc Virtuel</t>
  </si>
  <si>
    <t>Nom</t>
  </si>
  <si>
    <t>SRVSHARE-APP</t>
  </si>
  <si>
    <t>SRVSHARE-WEB-FR</t>
  </si>
  <si>
    <t>SRVSHARE-WEB-APP</t>
  </si>
  <si>
    <t>SRVSHARE-SQL</t>
  </si>
  <si>
    <t>192.168.100.15</t>
  </si>
  <si>
    <t>192.168.100.11</t>
  </si>
  <si>
    <t>192.168.100.18</t>
  </si>
  <si>
    <t>192.168.100.16</t>
  </si>
  <si>
    <t>192.168.100.40</t>
  </si>
  <si>
    <t>192.168.100.30</t>
  </si>
  <si>
    <t>192.168.100.7</t>
  </si>
  <si>
    <t>192.168.100.5</t>
  </si>
  <si>
    <t>192.168.100.10</t>
  </si>
  <si>
    <t>192.168.100.41</t>
  </si>
  <si>
    <t>192.168.100.9</t>
  </si>
  <si>
    <t>192.168.100.19</t>
  </si>
  <si>
    <t>192.168.100.23</t>
  </si>
  <si>
    <t>192.168.100.24</t>
  </si>
  <si>
    <t>SRVCOMM</t>
  </si>
  <si>
    <t>192.168.100.17</t>
  </si>
  <si>
    <t>SRVVH1</t>
  </si>
  <si>
    <t>SRVVH2</t>
  </si>
  <si>
    <t>192.168.100.21</t>
  </si>
  <si>
    <t>192.168.100.27</t>
  </si>
  <si>
    <t>192.168.100.8</t>
  </si>
  <si>
    <t>192.168.100.3</t>
  </si>
  <si>
    <t>190.10.100.14</t>
  </si>
  <si>
    <t>192.168.100.13</t>
  </si>
  <si>
    <t>SRVWIZBEE</t>
  </si>
  <si>
    <t>WIZBEE</t>
  </si>
  <si>
    <t>190.10.100.5</t>
  </si>
  <si>
    <t>190.10.100.4</t>
  </si>
  <si>
    <t>Serveur AD DHCP et DNS</t>
  </si>
  <si>
    <t>Rôle</t>
  </si>
  <si>
    <t>Portail web du logiciel CIRIL</t>
  </si>
  <si>
    <t>Logiciel antivirus symantec</t>
  </si>
  <si>
    <t>Logiceil ASTECH service technique</t>
  </si>
  <si>
    <t>Logiciel CIRL Service RH et finance</t>
  </si>
  <si>
    <t>Logiciel Domino service petite enfance</t>
  </si>
  <si>
    <t>Rôle WSUS MAJ windows centralisé</t>
  </si>
  <si>
    <t>Intranet portail web</t>
  </si>
  <si>
    <t>SRVPM</t>
  </si>
  <si>
    <t>192.168.9.20</t>
  </si>
  <si>
    <t>SRVCSL</t>
  </si>
  <si>
    <t>192.168.2.18</t>
  </si>
  <si>
    <t>SRVATELIERS</t>
  </si>
  <si>
    <t>192.168.114.100</t>
  </si>
  <si>
    <t>SRVCPP</t>
  </si>
  <si>
    <t>192.168.7.100</t>
  </si>
  <si>
    <t>SRVEDM</t>
  </si>
  <si>
    <t>192.168.4.25</t>
  </si>
  <si>
    <t>SRVJEUNESSE</t>
  </si>
  <si>
    <t>192.168.11.44</t>
  </si>
  <si>
    <t>Nom du service</t>
  </si>
  <si>
    <t>Compte</t>
  </si>
  <si>
    <t>Tache planifiée</t>
  </si>
  <si>
    <t>--</t>
  </si>
  <si>
    <t>ASTecSolution - Apache (port85)</t>
  </si>
  <si>
    <t>ASTECH_data_log</t>
  </si>
  <si>
    <t>ASTECH_maintenance_reindex</t>
  </si>
  <si>
    <t>mairie\administrateur</t>
  </si>
  <si>
    <t>ASTECH_maintenance_reorg</t>
  </si>
  <si>
    <t>ASTECH_maintenance_shrink</t>
  </si>
  <si>
    <t>ASTECH_Sauve_data_Prod</t>
  </si>
  <si>
    <t>ASTECH_Travaux_Repet</t>
  </si>
  <si>
    <t>Sauvegarde_Oxalis</t>
  </si>
  <si>
    <t>Post Office Démarrage base et services</t>
  </si>
  <si>
    <t>Post Office Sauvegarde et arret base</t>
  </si>
  <si>
    <t>CirilStartup</t>
  </si>
  <si>
    <t>ciril@mairie.local</t>
  </si>
  <si>
    <t>CirilWorkflow</t>
  </si>
  <si>
    <t>post_sov_ciril</t>
  </si>
  <si>
    <t>pre_sov_ciril</t>
  </si>
  <si>
    <t>ApacheCirilProxyBalancer</t>
  </si>
  <si>
    <t>ApacheCirilVhosts</t>
  </si>
  <si>
    <t>Ciriljava</t>
  </si>
  <si>
    <t>Post_sov CIRIL</t>
  </si>
  <si>
    <t>mairie\ciril</t>
  </si>
  <si>
    <t>Pre_sov CIRIL</t>
  </si>
  <si>
    <t>User_Feed_Synchronization</t>
  </si>
  <si>
    <t>mairie\bonneaub</t>
  </si>
  <si>
    <t>SnapManagerService</t>
  </si>
  <si>
    <t>mairie\lpiadmin</t>
  </si>
  <si>
    <t>SnapDriveService</t>
  </si>
  <si>
    <t>MAIRIE\SVC-SnapDrive</t>
  </si>
  <si>
    <t>SDMgmtSvc</t>
  </si>
  <si>
    <t>SWSvc</t>
  </si>
  <si>
    <t>Navssprv</t>
  </si>
  <si>
    <t>Daily_Backup</t>
  </si>
  <si>
    <t>migration_exchange</t>
  </si>
  <si>
    <t>Purge_IIS_Logs</t>
  </si>
  <si>
    <t>Schedule_MoveMailBox</t>
  </si>
  <si>
    <t>Weekly_Backup</t>
  </si>
  <si>
    <t>LOGITUD SPL</t>
  </si>
  <si>
    <t>Sauvegarde Sql base Mairie</t>
  </si>
  <si>
    <t>MAIRIE\LPIADMIN</t>
  </si>
  <si>
    <t>ipv_station_manage</t>
  </si>
  <si>
    <t>Intranet base SQL</t>
  </si>
  <si>
    <t>Intranet app office</t>
  </si>
  <si>
    <t>mairie\admsvc</t>
  </si>
  <si>
    <t>MAIRIE\admsvc</t>
  </si>
  <si>
    <t>CCleanerSkipUAC</t>
  </si>
  <si>
    <t>Fusions</t>
  </si>
  <si>
    <t>LisaClinidocPrj</t>
  </si>
  <si>
    <t>Nettoyage fichiers Log</t>
  </si>
  <si>
    <t>Nettoyage fichiers temporaires</t>
  </si>
  <si>
    <t>MSSQLSERVER</t>
  </si>
  <si>
    <t>MAIRIE\Admsvc</t>
  </si>
  <si>
    <t>SQLSERVERAGENT</t>
  </si>
  <si>
    <t>Export Amofi</t>
  </si>
  <si>
    <t>sauvePostoffice</t>
  </si>
  <si>
    <t>gescime gnet</t>
  </si>
  <si>
    <t>Sauvegarde Logitud Bases</t>
  </si>
  <si>
    <t>SRVPOPULATION\administrateur</t>
  </si>
  <si>
    <t>SPTimerV4</t>
  </si>
  <si>
    <t>MAIRIE\sp_farm</t>
  </si>
  <si>
    <t>SPUserCodeV4</t>
  </si>
  <si>
    <t>AppFabricCachingService</t>
  </si>
  <si>
    <t>SPSearchHostController</t>
  </si>
  <si>
    <t>OSearch15</t>
  </si>
  <si>
    <t>Optimize Start Menu Cache Files</t>
  </si>
  <si>
    <t>maire\sp_admin</t>
  </si>
  <si>
    <t>Sharepoint_BackupDiffDaily</t>
  </si>
  <si>
    <t>Sharepoint-BackupCleaner</t>
  </si>
  <si>
    <t>Sharepoint-BackupfullWeekly</t>
  </si>
  <si>
    <t>SPBestWarmUp</t>
  </si>
  <si>
    <t>SQLAgent$SPFSQL</t>
  </si>
  <si>
    <t>MAIRIE\SQL_SERVICE</t>
  </si>
  <si>
    <t>MSSQL$SPFSQL</t>
  </si>
  <si>
    <t>User_Feed_Synchronization-</t>
  </si>
  <si>
    <t>SnapMgrServiceHost</t>
  </si>
  <si>
    <t>CLUSTER_VMsBackup_Daily</t>
  </si>
  <si>
    <t>CLUSTER_VMsBackup_Hourly</t>
  </si>
  <si>
    <t>CLUSTER_VMsBackup_Weekly</t>
  </si>
  <si>
    <t>CrashConsistentBackup_Daily</t>
  </si>
  <si>
    <t>CrashConsistentBackup_hourly</t>
  </si>
  <si>
    <t>CrashConsistentBackup_Weekly</t>
  </si>
  <si>
    <t>START_VM_COMPTA_PAIE</t>
  </si>
  <si>
    <t>STOP_VM_COMPTA_PAIE</t>
  </si>
  <si>
    <t>RegCure Pro</t>
  </si>
  <si>
    <t>LINUX</t>
  </si>
  <si>
    <t>IP VLAN 40 ISCSI</t>
  </si>
  <si>
    <t>IP VLAN 100 DATA</t>
  </si>
  <si>
    <t>INTERCO</t>
  </si>
  <si>
    <t>ADMIN</t>
  </si>
  <si>
    <t>DRAC</t>
  </si>
  <si>
    <t>e0c</t>
  </si>
  <si>
    <t>EtherChannel / LAG</t>
  </si>
  <si>
    <t>LAG1</t>
  </si>
  <si>
    <t>LAG2</t>
  </si>
  <si>
    <t>LAG3</t>
  </si>
  <si>
    <t>LAG4</t>
  </si>
  <si>
    <t>ACCES VLAN / PVID</t>
  </si>
  <si>
    <t>VLAN(S)</t>
  </si>
  <si>
    <t>IP VLAN 30 CLUSTER</t>
  </si>
  <si>
    <t>Volume</t>
  </si>
  <si>
    <t>SRV-VEEAM</t>
  </si>
  <si>
    <t>MAX</t>
  </si>
  <si>
    <t>UTILISE</t>
  </si>
  <si>
    <t>C:\</t>
  </si>
  <si>
    <t>D:\ + E:\ +F:\ ….</t>
  </si>
  <si>
    <t xml:space="preserve">Win 2003 STD </t>
  </si>
  <si>
    <t>SRV-OXO</t>
  </si>
  <si>
    <t>SRVCA2012</t>
  </si>
  <si>
    <t>Win 2012 Datacenter</t>
  </si>
  <si>
    <t>SRV-HV1</t>
  </si>
  <si>
    <t>SRV-HV2</t>
  </si>
  <si>
    <t>SRV-HV3</t>
  </si>
  <si>
    <t>Rôle hyperV pour les serverus virtuel - Dell R640</t>
  </si>
  <si>
    <t>192.168.100.43</t>
  </si>
  <si>
    <t>192.168.100.44</t>
  </si>
  <si>
    <t>192.168.100.45</t>
  </si>
  <si>
    <t>172.100.0.80</t>
  </si>
  <si>
    <t>172.100.0.81</t>
  </si>
  <si>
    <t>172.100.0.82</t>
  </si>
  <si>
    <t>192.168.254.44</t>
  </si>
  <si>
    <t>192.168.254.45</t>
  </si>
  <si>
    <t>CLUSTER NETAPP1.mairie.local</t>
  </si>
  <si>
    <t>adresse IP d'administration du Cluster</t>
  </si>
  <si>
    <t>192.168.254.217</t>
  </si>
  <si>
    <t>NTP Timer Server : fr.pool.ntp.org / time.windows.com</t>
  </si>
  <si>
    <t>interface admin Nœud 1-1</t>
  </si>
  <si>
    <t>192.168.254.212</t>
  </si>
  <si>
    <t>version de  DOT 9.x /interf admin e0M par défaut</t>
  </si>
  <si>
    <t>configuration SP</t>
  </si>
  <si>
    <t>192.168.254.214</t>
  </si>
  <si>
    <t>interface admin Nœud 2-1</t>
  </si>
  <si>
    <t>interf admin de gestion du nœud / e0M par défaut</t>
  </si>
  <si>
    <t>192.168.254.213</t>
  </si>
  <si>
    <t>192.168.254.215</t>
  </si>
  <si>
    <t>Logiel MARCO service marché</t>
  </si>
  <si>
    <t>Logiciel PostOffice service courrier</t>
  </si>
  <si>
    <t>SRV-FILES</t>
  </si>
  <si>
    <t>SRV-GPC</t>
  </si>
  <si>
    <t>Ancien Intranet + SFTP LOGITUD</t>
  </si>
  <si>
    <t>Gestion de l'envoie des PVE</t>
  </si>
  <si>
    <t>Stockage doc de la comm</t>
  </si>
  <si>
    <t>Intranet webapp</t>
  </si>
  <si>
    <t>Logiciel logitud</t>
  </si>
  <si>
    <t>Sage gestion de la dette</t>
  </si>
  <si>
    <t>Clinidoc, Elisa Softalmo</t>
  </si>
  <si>
    <t>Impression et gestion client leger</t>
  </si>
  <si>
    <t>Serveur de messagerie 1</t>
  </si>
  <si>
    <t>Serveur de messagerie 2</t>
  </si>
  <si>
    <t>Ip virtuel du DAG EXCHANGE</t>
  </si>
  <si>
    <t>SRV-DAG-01</t>
  </si>
  <si>
    <t>Gestion des classes mobiles</t>
  </si>
  <si>
    <t>Serveur téléphonie</t>
  </si>
  <si>
    <t>Serveur Applidis</t>
  </si>
  <si>
    <t>SRV-SYSADMIN1</t>
  </si>
  <si>
    <t>SRV-SYSADMIN2</t>
  </si>
  <si>
    <t>SRV-SYSSQL1</t>
  </si>
  <si>
    <t>SRV-SYSSQL2</t>
  </si>
  <si>
    <t>SRV-SYSAPPLI1</t>
  </si>
  <si>
    <t>SRV-SYSAPPLI2</t>
  </si>
  <si>
    <t>SRV-SYSAPPLI3</t>
  </si>
  <si>
    <t>SRV-SYSAPPLI4</t>
  </si>
  <si>
    <t>SRV-SYSAPPLI5</t>
  </si>
  <si>
    <t>SRV-SYSLIC</t>
  </si>
  <si>
    <t>Serveur de fichier</t>
  </si>
  <si>
    <t>SRV-APPLIDIS</t>
  </si>
  <si>
    <t>IP virtuel repartition de charge</t>
  </si>
  <si>
    <t>Seveur d'administration</t>
  </si>
  <si>
    <t>Base de donnée</t>
  </si>
  <si>
    <t>Sauvegarde base de donnée</t>
  </si>
  <si>
    <t>Serveur d'applications de prod</t>
  </si>
  <si>
    <t>Serveur de licence RDS</t>
  </si>
  <si>
    <t>Serveur application pre prod</t>
  </si>
  <si>
    <t>192.168.254.53</t>
  </si>
  <si>
    <t xml:space="preserve"> IDRAC</t>
  </si>
  <si>
    <t xml:space="preserve">IP VLAN 254 </t>
  </si>
  <si>
    <t>Serveur Physique</t>
  </si>
  <si>
    <t>Switches</t>
  </si>
  <si>
    <t>SRV-SYSAPPLIPP</t>
  </si>
  <si>
    <t>CLUSTER-NETAPP1</t>
  </si>
  <si>
    <t>Baie de Stockage</t>
  </si>
  <si>
    <t>CLUSTER-NETAPP1-01</t>
  </si>
  <si>
    <t>CLUSTER-NETAPP1-02</t>
  </si>
  <si>
    <t>Node 1</t>
  </si>
  <si>
    <t>Node2</t>
  </si>
  <si>
    <t>Cluster de management</t>
  </si>
  <si>
    <t>SRV-SOPHOS-IVIEWS</t>
  </si>
  <si>
    <t>SRV-SOPHOS-MANAGER</t>
  </si>
  <si>
    <t>MGMT CENTRAL FIREWALLS</t>
  </si>
  <si>
    <t>LOG + STAT FIREWALLS</t>
  </si>
  <si>
    <t>192.168.100.29</t>
  </si>
  <si>
    <t>SRV-SYSGATE</t>
  </si>
  <si>
    <t>SRV-EXCH2013-01</t>
  </si>
  <si>
    <t>SRV-EXCH2013-02</t>
  </si>
  <si>
    <t>172.20.16-17.90</t>
  </si>
  <si>
    <t>192.168.254.43</t>
  </si>
  <si>
    <t>192.168.100.25</t>
  </si>
  <si>
    <t>192.168.100.51</t>
  </si>
  <si>
    <t>192.168.100.52</t>
  </si>
  <si>
    <t>192.168.100.50</t>
  </si>
  <si>
    <t>192.168.100.22</t>
  </si>
  <si>
    <t>192.168.100.130</t>
  </si>
  <si>
    <t>192.168.100.28</t>
  </si>
  <si>
    <t>192.168.100.111</t>
  </si>
  <si>
    <t>192.168.100.112</t>
  </si>
  <si>
    <t>192.168.100.117</t>
  </si>
  <si>
    <t>192.168.100.118</t>
  </si>
  <si>
    <t>192.168.100.119</t>
  </si>
  <si>
    <t>192.168.100.120</t>
  </si>
  <si>
    <t>192.168.100.121</t>
  </si>
  <si>
    <t>192.168.100.122</t>
  </si>
  <si>
    <t>192.168.100.123</t>
  </si>
  <si>
    <t>192.168.100.124</t>
  </si>
  <si>
    <t>172.20.16-17.60</t>
  </si>
  <si>
    <t>172.20.16-17.70</t>
  </si>
  <si>
    <t>172.20.16-17.80</t>
  </si>
  <si>
    <t>192.168.254.200</t>
  </si>
  <si>
    <t>172.20.16-17.100</t>
  </si>
  <si>
    <t>Disque Dur vue par Hyperv</t>
  </si>
  <si>
    <t>IP</t>
  </si>
  <si>
    <t>NOM</t>
  </si>
  <si>
    <t>ROLE / APPLICATION</t>
  </si>
  <si>
    <t>192.168.100.1</t>
  </si>
  <si>
    <t>Application service informatique (Landpark, CNA )</t>
  </si>
  <si>
    <t>Gestion baie netapp</t>
  </si>
  <si>
    <t>SRV-ANTIVIRUS</t>
  </si>
  <si>
    <t>Authorité de certification</t>
  </si>
  <si>
    <t>192.168.100.42</t>
  </si>
  <si>
    <t>SRV</t>
  </si>
  <si>
    <t>Taille fichier</t>
  </si>
  <si>
    <t>WIN 2016 Datacenter</t>
  </si>
  <si>
    <t>Sauvegarde Veeam</t>
  </si>
  <si>
    <t>192.168.100.2</t>
  </si>
  <si>
    <t>SRV-VH1</t>
  </si>
  <si>
    <t>SRV-APP1</t>
  </si>
  <si>
    <t xml:space="preserve">Logiciel OXALIS </t>
  </si>
  <si>
    <t>192.168.100.114</t>
  </si>
  <si>
    <t>192.168.100.115</t>
  </si>
  <si>
    <t>Passerelle télétravail</t>
  </si>
  <si>
    <t>SRV-SYSAPPLIPP1</t>
  </si>
  <si>
    <t>Serveur application pre prod ??</t>
  </si>
  <si>
    <t>Non connecté</t>
  </si>
  <si>
    <t xml:space="preserve">  TOTAL SERV SYS ET APPLI   </t>
  </si>
  <si>
    <t xml:space="preserve">  TOTAL SERV APPLIDIS   </t>
  </si>
  <si>
    <t xml:space="preserve">TOTAL   </t>
  </si>
  <si>
    <t>iSCSi</t>
  </si>
  <si>
    <t>STACK</t>
  </si>
  <si>
    <t>Dell R640  / SRV-HV1</t>
  </si>
  <si>
    <t>iP1</t>
  </si>
  <si>
    <t>iP3</t>
  </si>
  <si>
    <t>usb</t>
  </si>
  <si>
    <t>iP2</t>
  </si>
  <si>
    <t>A-6</t>
  </si>
  <si>
    <t>Dell R640  / SRV-HV2</t>
  </si>
  <si>
    <t>A-7</t>
  </si>
  <si>
    <t>Dell R640  / SRV-HV3</t>
  </si>
  <si>
    <t>s1P1</t>
  </si>
  <si>
    <t>A-8</t>
  </si>
  <si>
    <t>CTRL-SANA</t>
  </si>
  <si>
    <t>e0M</t>
  </si>
  <si>
    <t>CTRL-SANB</t>
  </si>
  <si>
    <t>ARUBA C</t>
  </si>
  <si>
    <t>C19</t>
  </si>
  <si>
    <t>ARUBA D</t>
  </si>
  <si>
    <t>D19</t>
  </si>
  <si>
    <t>Netgear 1 M4300-12X-12F (Gauche)</t>
  </si>
  <si>
    <t>None</t>
  </si>
  <si>
    <t>U50</t>
  </si>
  <si>
    <t>U254,T100</t>
  </si>
  <si>
    <t>U254</t>
  </si>
  <si>
    <t>Netgear 2 M4300-12X-12F (Droit)</t>
  </si>
  <si>
    <t>s2P1</t>
  </si>
  <si>
    <t>s1P2</t>
  </si>
  <si>
    <t>B-6</t>
  </si>
  <si>
    <t>B-7</t>
  </si>
  <si>
    <t>B-8</t>
  </si>
  <si>
    <t>e0e</t>
  </si>
  <si>
    <t>C20</t>
  </si>
  <si>
    <t>D20</t>
  </si>
  <si>
    <t>U51</t>
  </si>
  <si>
    <t xml:space="preserve">SRV-HV1 / SRV-HV2 / SRV-HV3 disposent d'une NIC intégrée plus deux cartes NIC additionnelles </t>
  </si>
  <si>
    <t xml:space="preserve">LEGENDE </t>
  </si>
  <si>
    <t>etc</t>
  </si>
  <si>
    <t>Exemple:</t>
  </si>
  <si>
    <t>iP1 = integrated Port 1</t>
  </si>
  <si>
    <t>s1P1 = Slot 1, Port 1</t>
  </si>
  <si>
    <t>s2P1 = Slot 2, Port 1</t>
  </si>
  <si>
    <t>DNS INOVAGORA -- ville-franconville.fr</t>
  </si>
  <si>
    <t>Ville-franconville.fr</t>
  </si>
  <si>
    <t>91.199.0.148</t>
  </si>
  <si>
    <t>FQDN</t>
  </si>
  <si>
    <t>Type</t>
  </si>
  <si>
    <t>Adresse IP</t>
  </si>
  <si>
    <t>admin</t>
  </si>
  <si>
    <t>CNAME ville-franconville.fr</t>
  </si>
  <si>
    <t>annuaire</t>
  </si>
  <si>
    <t>CNAME intranet.ville-franconville.fr</t>
  </si>
  <si>
    <t>195.6.98.204</t>
  </si>
  <si>
    <t>annuairentreprise</t>
  </si>
  <si>
    <t>cartevaloise</t>
  </si>
  <si>
    <t>129.185.31.173</t>
  </si>
  <si>
    <t>classemobile</t>
  </si>
  <si>
    <t>A</t>
  </si>
  <si>
    <t>conges</t>
  </si>
  <si>
    <t>extranet</t>
  </si>
  <si>
    <t>ftp</t>
  </si>
  <si>
    <t>94.247.236.21</t>
  </si>
  <si>
    <t>intranet</t>
  </si>
  <si>
    <t>mail</t>
  </si>
  <si>
    <t>mediatheque</t>
  </si>
  <si>
    <t>pop</t>
  </si>
  <si>
    <t>proxy</t>
  </si>
  <si>
    <t>technocarte</t>
  </si>
  <si>
    <t>travaux</t>
  </si>
  <si>
    <t>vosdemarches</t>
  </si>
  <si>
    <t>webapp</t>
  </si>
  <si>
    <t>webfiles</t>
  </si>
  <si>
    <t>webmail</t>
  </si>
  <si>
    <t>CNAME mail.ville-franconville.fr</t>
  </si>
  <si>
    <t>www</t>
  </si>
  <si>
    <t xml:space="preserve">supportinfo.ville-franconville.fr </t>
  </si>
  <si>
    <t>mx01.vaderetro-cloud.net</t>
  </si>
  <si>
    <t>MX</t>
  </si>
  <si>
    <t>217.74.103.251</t>
  </si>
  <si>
    <t>mx02.vaderetro-cloud.net</t>
  </si>
  <si>
    <t>109.197.246.59</t>
  </si>
  <si>
    <t>MAJ le 16/08/2019</t>
  </si>
  <si>
    <t>Etat en 2018</t>
  </si>
  <si>
    <t>SITES</t>
  </si>
  <si>
    <t>192.168.254.251 (MPLS)</t>
  </si>
  <si>
    <t>WIFI PRIVE</t>
  </si>
  <si>
    <t>Centre Administratif</t>
  </si>
  <si>
    <t>CMS</t>
  </si>
  <si>
    <t>Culture</t>
  </si>
  <si>
    <t>Mairie</t>
  </si>
  <si>
    <t>Dentaire</t>
  </si>
  <si>
    <t>VoIP IPBX</t>
  </si>
  <si>
    <t>Caméra IP</t>
  </si>
  <si>
    <t>Réseau</t>
  </si>
  <si>
    <t>Réseau Guest (WLAN MAIRIE)</t>
  </si>
  <si>
    <t>Serveurs</t>
  </si>
  <si>
    <t>Imprimantes</t>
  </si>
  <si>
    <t>VDI</t>
  </si>
  <si>
    <t>Informatique</t>
  </si>
  <si>
    <t>CTM</t>
  </si>
  <si>
    <t>Centre Socio</t>
  </si>
  <si>
    <t>Chalet Pom'Pouce</t>
  </si>
  <si>
    <t>EDM</t>
  </si>
  <si>
    <t>Mairie Annexe</t>
  </si>
  <si>
    <t>CSL</t>
  </si>
  <si>
    <t>Maison de l'Enfance</t>
  </si>
  <si>
    <t>Crèche des Petit Loups</t>
  </si>
  <si>
    <t>KFETE (Public)</t>
  </si>
  <si>
    <t>KFETE (Users)</t>
  </si>
  <si>
    <t>Espace Fontaine</t>
  </si>
  <si>
    <t>Mare des Noues</t>
  </si>
  <si>
    <t>Primaire 4Noyers</t>
  </si>
  <si>
    <t>Primaire BelAir</t>
  </si>
  <si>
    <t>Maternelle BelAir</t>
  </si>
  <si>
    <t>Primaire Bertin</t>
  </si>
  <si>
    <t>Maternelle Buisson</t>
  </si>
  <si>
    <t>Maternelle Carnot</t>
  </si>
  <si>
    <t>Maternelle Côte Rotie</t>
  </si>
  <si>
    <t>Maternelle Ferry</t>
  </si>
  <si>
    <t>Maternelle Montédour</t>
  </si>
  <si>
    <t>Primaire Buisson</t>
  </si>
  <si>
    <t>Primaire Buisson 2</t>
  </si>
  <si>
    <t>Primaire Carnot</t>
  </si>
  <si>
    <t>Primaire Epine Guyon</t>
  </si>
  <si>
    <t>Primaire Ferry</t>
  </si>
  <si>
    <t>Primaire Gare</t>
  </si>
  <si>
    <t>Primaire Source</t>
  </si>
  <si>
    <t>Plage IP</t>
  </si>
  <si>
    <t>192.168.117.0 / 24</t>
  </si>
  <si>
    <t>192.168.13.0/24</t>
  </si>
  <si>
    <t>192.168.7.0/24</t>
  </si>
  <si>
    <t>192.168.1.0/24</t>
  </si>
  <si>
    <t>192.168.0.0/24</t>
  </si>
  <si>
    <t>192.168.3.0/24</t>
  </si>
  <si>
    <t>192.168.4.0/24</t>
  </si>
  <si>
    <t>192.168.10.0/24</t>
  </si>
  <si>
    <t>192.168.11.0/24</t>
  </si>
  <si>
    <t>192.168.12.0/24</t>
  </si>
  <si>
    <t>192.168.14.0/24</t>
  </si>
  <si>
    <t>192.168.50.0/24</t>
  </si>
  <si>
    <t>192.168.51.0/24</t>
  </si>
  <si>
    <t>192.168.52.0/24</t>
  </si>
  <si>
    <t>192.168.53.0/24</t>
  </si>
  <si>
    <t>192.168.55.0/24</t>
  </si>
  <si>
    <t>192.168.54.0/24</t>
  </si>
  <si>
    <t>192.168.58.0/24</t>
  </si>
  <si>
    <t>192.168.59.0/24</t>
  </si>
  <si>
    <t>192.168.62.0/24</t>
  </si>
  <si>
    <t>192.168.65.0/24</t>
  </si>
  <si>
    <t>192.168.56.0/24</t>
  </si>
  <si>
    <t>192.168.57.0/24</t>
  </si>
  <si>
    <t>192.168.60.0/24</t>
  </si>
  <si>
    <t>192.168.61.0/24</t>
  </si>
  <si>
    <t>192.168.63.0/24</t>
  </si>
  <si>
    <t>192.168.64.0/24</t>
  </si>
  <si>
    <t>192.168.99.0/24</t>
  </si>
  <si>
    <t>192.168.100.0/24</t>
  </si>
  <si>
    <t>192.168.101.0/24</t>
  </si>
  <si>
    <t>192.168.102.0/24</t>
  </si>
  <si>
    <t>192.168.110.0/24</t>
  </si>
  <si>
    <t>192.168.111.0/24</t>
  </si>
  <si>
    <t>192.168.112.0/24</t>
  </si>
  <si>
    <t>192.168.113.0/24</t>
  </si>
  <si>
    <t>192.168.114.0/24</t>
  </si>
  <si>
    <t>192.168.115.0/24</t>
  </si>
  <si>
    <t>192.168.116.0/24</t>
  </si>
  <si>
    <t>192.168.200.0/24</t>
  </si>
  <si>
    <t>192.168.230.0/24</t>
  </si>
  <si>
    <t>192.168.250.0/24</t>
  </si>
  <si>
    <t>192.168.254.0/24</t>
  </si>
  <si>
    <t>Gateway</t>
  </si>
  <si>
    <t>192.168.2.0/24</t>
  </si>
  <si>
    <t>192.168.216.251</t>
  </si>
  <si>
    <t>.254</t>
  </si>
  <si>
    <t>/</t>
  </si>
  <si>
    <t>DATA</t>
  </si>
  <si>
    <t>VLAN</t>
  </si>
  <si>
    <t>VOIX</t>
  </si>
  <si>
    <t>192.168.210.0/24</t>
  </si>
  <si>
    <t>192.168.212.0/24</t>
  </si>
  <si>
    <t>192.168.213.0/24</t>
  </si>
  <si>
    <t>192.168.211.0/24</t>
  </si>
  <si>
    <t>192.168.216.0/24</t>
  </si>
  <si>
    <t>Mairie MPLS ORANGE</t>
  </si>
  <si>
    <t>Archiver sur Veam</t>
  </si>
  <si>
    <t>Win 2008 R2 Standard</t>
  </si>
  <si>
    <t>Serveur Virtuel 29/04/2021</t>
  </si>
  <si>
    <t>DHCP 192.168.254.220-249 pour borne wifi</t>
  </si>
  <si>
    <t>192.168.9.0/24</t>
  </si>
  <si>
    <t>192.168.215.0/24</t>
  </si>
  <si>
    <t>Police Municipale</t>
  </si>
  <si>
    <t>SRVCMS\adminiinfosante</t>
  </si>
  <si>
    <t>192.168.100.55</t>
  </si>
  <si>
    <t>SRV-CIRIL</t>
  </si>
  <si>
    <t>Logiciel CIRL Service RH et finance /ToTem</t>
  </si>
  <si>
    <t>192,168,100,20</t>
  </si>
  <si>
    <t>SRV-INFORMATIQUE</t>
  </si>
  <si>
    <t>VISIO</t>
  </si>
  <si>
    <t>192.168.100.4</t>
  </si>
  <si>
    <t>192.168.100.6</t>
  </si>
  <si>
    <t>92.154.101.118</t>
  </si>
  <si>
    <t>C19104BWPWKT398</t>
  </si>
  <si>
    <t>XG115</t>
  </si>
  <si>
    <t>Cote Rotie Maternelle</t>
  </si>
  <si>
    <t>90.63.217.52</t>
  </si>
  <si>
    <t>C191049CB2CM86E</t>
  </si>
  <si>
    <t>Buisson Maternelle</t>
  </si>
  <si>
    <t>92.154.15.18</t>
  </si>
  <si>
    <t>C191049CJDGWJ39</t>
  </si>
  <si>
    <t>Carnot Maternelle</t>
  </si>
  <si>
    <t>81.250.137.112</t>
  </si>
  <si>
    <t>C230769BDWB6W76</t>
  </si>
  <si>
    <t>XG210</t>
  </si>
  <si>
    <t>Bertin Primaire</t>
  </si>
  <si>
    <t>92.154.8.115</t>
  </si>
  <si>
    <t>C230767D2XMHM9A</t>
  </si>
  <si>
    <t>Carnot Primaire</t>
  </si>
  <si>
    <t>193.248.61.202</t>
  </si>
  <si>
    <t>C24077VXQPMCXA9</t>
  </si>
  <si>
    <t>XG230</t>
  </si>
  <si>
    <t>Epine Guyon Primaire</t>
  </si>
  <si>
    <t>193.248.55.165</t>
  </si>
  <si>
    <t>C24077WC389R864</t>
  </si>
  <si>
    <t>Watrelot Primaire</t>
  </si>
  <si>
    <t>92.154.108.223</t>
  </si>
  <si>
    <t>C24077VP298JWE2</t>
  </si>
  <si>
    <t>La Source Primaire</t>
  </si>
  <si>
    <t>90.63.245.167</t>
  </si>
  <si>
    <t>C191049KBJCJC7E</t>
  </si>
  <si>
    <t>BEL AIR Maternelle</t>
  </si>
  <si>
    <t>80.15.1.193</t>
  </si>
  <si>
    <t>C191049FD4BHP6F</t>
  </si>
  <si>
    <t>Montedour Maternelle</t>
  </si>
  <si>
    <t>90.63.233.51</t>
  </si>
  <si>
    <t>C2307678MGDK616</t>
  </si>
  <si>
    <t>Buisson Primaire 1</t>
  </si>
  <si>
    <t>90.63.240.222</t>
  </si>
  <si>
    <t>C2307678XQR885E</t>
  </si>
  <si>
    <t>Buisson Primaire 2</t>
  </si>
  <si>
    <t>90.63.241.157</t>
  </si>
  <si>
    <t>C24077VKX79FP86</t>
  </si>
  <si>
    <t>4 Noyers Primaire</t>
  </si>
  <si>
    <t>81.250.136.62</t>
  </si>
  <si>
    <t>C24077PKTDTKW15</t>
  </si>
  <si>
    <t>BEL AIR Primaire</t>
  </si>
  <si>
    <t>195.25.72.123</t>
  </si>
  <si>
    <t>C1A0CA9WY4Q8KF3</t>
  </si>
  <si>
    <t>XG125</t>
  </si>
  <si>
    <t>Police</t>
  </si>
  <si>
    <t>195.25.73.161</t>
  </si>
  <si>
    <t>C1A0CAGWB77JC2B</t>
  </si>
  <si>
    <t>Ecole de musique</t>
  </si>
  <si>
    <t>193.253.37.225</t>
  </si>
  <si>
    <t>C1A0CABYVH8JF40</t>
  </si>
  <si>
    <t>C23101WJ2QYCR3C</t>
  </si>
  <si>
    <t>SAINT-EX</t>
  </si>
  <si>
    <t>90.63.225.75</t>
  </si>
  <si>
    <t>C1A0CAGYKD9X8D6</t>
  </si>
  <si>
    <t>Mare de Noues</t>
  </si>
  <si>
    <t>90.63.240.49</t>
  </si>
  <si>
    <t>C1A1039J9R8Q87E</t>
  </si>
  <si>
    <t>92.154.1.132</t>
  </si>
  <si>
    <t>C1A0CA42KVH6K0D</t>
  </si>
  <si>
    <t>194.250.239.169</t>
  </si>
  <si>
    <t>C1A0CA42JXF33A8</t>
  </si>
  <si>
    <t>KFETE</t>
  </si>
  <si>
    <t>195.25.188.49</t>
  </si>
  <si>
    <t>C1A0CABV7RGK633</t>
  </si>
  <si>
    <t>POM POUCE</t>
  </si>
  <si>
    <t>90.63.235.49</t>
  </si>
  <si>
    <t>C1A0CA4HKF2DB2F</t>
  </si>
  <si>
    <t>C1A0CA4HXQPC6B6</t>
  </si>
  <si>
    <t>Petits Loup</t>
  </si>
  <si>
    <t>N° de serie</t>
  </si>
  <si>
    <t>Modèle</t>
  </si>
  <si>
    <t xml:space="preserve">Site </t>
  </si>
  <si>
    <t>C4207ADFDWHP4FA</t>
  </si>
  <si>
    <t xml:space="preserve">Mairie	</t>
  </si>
  <si>
    <t xml:space="preserve">XG430	</t>
  </si>
  <si>
    <t>C4207A9WDTT99C3</t>
  </si>
  <si>
    <t>XG430</t>
  </si>
  <si>
    <t>Ferry</t>
  </si>
  <si>
    <t>Mairie annexe</t>
  </si>
  <si>
    <t>XG106</t>
  </si>
  <si>
    <t>SRV_Astech-Prod</t>
  </si>
  <si>
    <t>Logiceil ASTECH service technique Symphonie box</t>
  </si>
  <si>
    <t>SRV_Astech-Test</t>
  </si>
  <si>
    <t>192,168,100,26</t>
  </si>
  <si>
    <t>192,168,100,27</t>
  </si>
  <si>
    <t>Ubuntu Server 18.04 LTS.</t>
  </si>
  <si>
    <t>Serveur archivé</t>
  </si>
  <si>
    <t>SRV-VH3</t>
  </si>
  <si>
    <t>Colonne1</t>
  </si>
  <si>
    <t>Borne</t>
  </si>
  <si>
    <t>étage</t>
  </si>
  <si>
    <t>Batiment</t>
  </si>
  <si>
    <t>ancienne mairie</t>
  </si>
  <si>
    <t>1er</t>
  </si>
  <si>
    <t>Borne Cisco</t>
  </si>
  <si>
    <t>RDC</t>
  </si>
  <si>
    <t>Salle</t>
  </si>
  <si>
    <t>Salle du conseil</t>
  </si>
  <si>
    <t>aruba</t>
  </si>
  <si>
    <t>couloir</t>
  </si>
  <si>
    <t>cage d'escalier</t>
  </si>
  <si>
    <t>Aruba</t>
  </si>
  <si>
    <t xml:space="preserve">Mairie </t>
  </si>
  <si>
    <t>salle des conférences</t>
  </si>
  <si>
    <t>à fournir</t>
  </si>
  <si>
    <t>centre administratif</t>
  </si>
  <si>
    <t>rdc</t>
  </si>
  <si>
    <t>salle de réunion</t>
  </si>
  <si>
    <t>?</t>
  </si>
  <si>
    <t xml:space="preserve">2 ème </t>
  </si>
  <si>
    <t>couloir service com</t>
  </si>
  <si>
    <t xml:space="preserve">3ème </t>
  </si>
  <si>
    <t>baie réseeau</t>
  </si>
  <si>
    <t>Borne Cisco ?</t>
  </si>
  <si>
    <t>couloir service Marché</t>
  </si>
  <si>
    <t>Centre culturel</t>
  </si>
  <si>
    <t xml:space="preserve">1er </t>
  </si>
  <si>
    <t>salle poyvalnete</t>
  </si>
  <si>
    <t>borne aruba à installer</t>
  </si>
  <si>
    <t>borne aruba à acheter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</si>
</sst>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Border="1"/>
    <xf numFmtId="0" fontId="4" fillId="3" borderId="7" xfId="0" applyFont="1" applyFill="1" applyBorder="1" applyAlignment="1">
      <alignment horizontal="center" vertical="center"/>
    </xf>
    <xf numFmtId="0" fontId="0" fillId="5" borderId="0" xfId="0" applyFill="1"/>
    <xf numFmtId="0" fontId="7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0" xfId="0" applyBorder="1"/>
    <xf numFmtId="0" fontId="0" fillId="0" borderId="10" xfId="0" quotePrefix="1" applyBorder="1"/>
    <xf numFmtId="0" fontId="0" fillId="0" borderId="9" xfId="0" applyBorder="1"/>
    <xf numFmtId="0" fontId="0" fillId="6" borderId="10" xfId="0" applyFill="1" applyBorder="1"/>
    <xf numFmtId="0" fontId="0" fillId="0" borderId="17" xfId="0" applyBorder="1"/>
    <xf numFmtId="0" fontId="0" fillId="0" borderId="17" xfId="0" quotePrefix="1" applyBorder="1"/>
    <xf numFmtId="0" fontId="0" fillId="0" borderId="18" xfId="0" quotePrefix="1" applyBorder="1"/>
    <xf numFmtId="0" fontId="0" fillId="0" borderId="19" xfId="0" quotePrefix="1" applyBorder="1"/>
    <xf numFmtId="0" fontId="0" fillId="0" borderId="19" xfId="0" applyBorder="1"/>
    <xf numFmtId="0" fontId="0" fillId="6" borderId="19" xfId="0" quotePrefix="1" applyFill="1" applyBorder="1"/>
    <xf numFmtId="0" fontId="0" fillId="6" borderId="19" xfId="0" applyFill="1" applyBorder="1"/>
    <xf numFmtId="0" fontId="0" fillId="0" borderId="18" xfId="0" applyBorder="1"/>
    <xf numFmtId="0" fontId="0" fillId="0" borderId="20" xfId="0" applyBorder="1"/>
    <xf numFmtId="0" fontId="0" fillId="0" borderId="11" xfId="0" quotePrefix="1" applyBorder="1"/>
    <xf numFmtId="0" fontId="0" fillId="0" borderId="12" xfId="0" quotePrefix="1" applyBorder="1"/>
    <xf numFmtId="0" fontId="0" fillId="0" borderId="16" xfId="0" quotePrefix="1" applyBorder="1"/>
    <xf numFmtId="0" fontId="0" fillId="0" borderId="16" xfId="0" applyBorder="1"/>
    <xf numFmtId="0" fontId="0" fillId="0" borderId="2" xfId="0" applyBorder="1"/>
    <xf numFmtId="0" fontId="0" fillId="0" borderId="2" xfId="0" quotePrefix="1" applyBorder="1"/>
    <xf numFmtId="0" fontId="0" fillId="6" borderId="16" xfId="0" quotePrefix="1" applyFill="1" applyBorder="1"/>
    <xf numFmtId="0" fontId="0" fillId="0" borderId="13" xfId="0" applyBorder="1"/>
    <xf numFmtId="0" fontId="0" fillId="0" borderId="3" xfId="0" applyBorder="1"/>
    <xf numFmtId="0" fontId="0" fillId="0" borderId="12" xfId="0" applyBorder="1"/>
    <xf numFmtId="0" fontId="2" fillId="4" borderId="17" xfId="0" applyFont="1" applyFill="1" applyBorder="1"/>
    <xf numFmtId="0" fontId="2" fillId="4" borderId="19" xfId="0" applyFont="1" applyFill="1" applyBorder="1"/>
    <xf numFmtId="0" fontId="2" fillId="4" borderId="10" xfId="0" applyFont="1" applyFill="1" applyBorder="1"/>
    <xf numFmtId="0" fontId="2" fillId="6" borderId="19" xfId="0" applyFont="1" applyFill="1" applyBorder="1"/>
    <xf numFmtId="0" fontId="2" fillId="4" borderId="18" xfId="0" applyFont="1" applyFill="1" applyBorder="1"/>
    <xf numFmtId="0" fontId="2" fillId="4" borderId="20" xfId="0" applyFont="1" applyFill="1" applyBorder="1"/>
    <xf numFmtId="0" fontId="2" fillId="4" borderId="9" xfId="0" applyFont="1" applyFill="1" applyBorder="1"/>
    <xf numFmtId="0" fontId="3" fillId="0" borderId="19" xfId="0" applyFont="1" applyBorder="1"/>
    <xf numFmtId="0" fontId="3" fillId="0" borderId="9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3" fontId="0" fillId="0" borderId="1" xfId="0" applyNumberFormat="1" applyBorder="1"/>
    <xf numFmtId="0" fontId="0" fillId="0" borderId="0" xfId="0"/>
    <xf numFmtId="49" fontId="9" fillId="0" borderId="4" xfId="0" applyNumberFormat="1" applyFont="1" applyBorder="1"/>
    <xf numFmtId="49" fontId="9" fillId="0" borderId="4" xfId="0" applyNumberFormat="1" applyFont="1" applyFill="1" applyBorder="1" applyAlignment="1">
      <alignment horizontal="right"/>
    </xf>
    <xf numFmtId="0" fontId="0" fillId="0" borderId="14" xfId="0" applyBorder="1" applyAlignment="1">
      <alignment textRotation="45"/>
    </xf>
    <xf numFmtId="0" fontId="0" fillId="0" borderId="21" xfId="0" applyBorder="1" applyAlignment="1">
      <alignment textRotation="45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textRotation="45"/>
    </xf>
    <xf numFmtId="49" fontId="10" fillId="0" borderId="4" xfId="0" applyNumberFormat="1" applyFont="1" applyFill="1" applyBorder="1" applyAlignment="1">
      <alignment horizontal="right"/>
    </xf>
    <xf numFmtId="0" fontId="0" fillId="0" borderId="22" xfId="0" applyBorder="1" applyAlignment="1">
      <alignment textRotation="45"/>
    </xf>
    <xf numFmtId="0" fontId="0" fillId="8" borderId="23" xfId="0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left"/>
    </xf>
    <xf numFmtId="0" fontId="8" fillId="5" borderId="1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12" fillId="9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8" fillId="11" borderId="4" xfId="0" applyFont="1" applyFill="1" applyBorder="1" applyAlignment="1">
      <alignment horizontal="center"/>
    </xf>
    <xf numFmtId="0" fontId="12" fillId="11" borderId="4" xfId="0" applyFont="1" applyFill="1" applyBorder="1" applyAlignment="1">
      <alignment horizontal="center"/>
    </xf>
    <xf numFmtId="0" fontId="8" fillId="11" borderId="15" xfId="0" applyFont="1" applyFill="1" applyBorder="1" applyAlignment="1">
      <alignment horizontal="center"/>
    </xf>
    <xf numFmtId="0" fontId="3" fillId="0" borderId="0" xfId="0" applyFont="1"/>
    <xf numFmtId="0" fontId="13" fillId="0" borderId="0" xfId="0" applyFont="1"/>
    <xf numFmtId="0" fontId="8" fillId="9" borderId="14" xfId="0" applyFont="1" applyFill="1" applyBorder="1" applyAlignment="1">
      <alignment horizontal="center"/>
    </xf>
    <xf numFmtId="0" fontId="8" fillId="9" borderId="15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10" borderId="14" xfId="0" applyFont="1" applyFill="1" applyBorder="1" applyAlignment="1">
      <alignment horizontal="center"/>
    </xf>
    <xf numFmtId="0" fontId="8" fillId="10" borderId="21" xfId="0" applyFont="1" applyFill="1" applyBorder="1" applyAlignment="1">
      <alignment horizontal="center"/>
    </xf>
    <xf numFmtId="0" fontId="8" fillId="10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11" borderId="14" xfId="0" applyFont="1" applyFill="1" applyBorder="1" applyAlignment="1">
      <alignment horizontal="center"/>
    </xf>
    <xf numFmtId="0" fontId="8" fillId="11" borderId="21" xfId="0" applyFont="1" applyFill="1" applyBorder="1" applyAlignment="1">
      <alignment horizontal="center"/>
    </xf>
    <xf numFmtId="0" fontId="2" fillId="0" borderId="0" xfId="0" applyFont="1"/>
    <xf numFmtId="0" fontId="15" fillId="0" borderId="0" xfId="0" applyFont="1"/>
    <xf numFmtId="0" fontId="16" fillId="0" borderId="24" xfId="0" applyFont="1" applyBorder="1"/>
    <xf numFmtId="0" fontId="16" fillId="0" borderId="25" xfId="0" applyFont="1" applyBorder="1"/>
    <xf numFmtId="0" fontId="16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4" xfId="0" applyFont="1" applyBorder="1"/>
    <xf numFmtId="0" fontId="17" fillId="0" borderId="31" xfId="0" applyFont="1" applyBorder="1"/>
    <xf numFmtId="0" fontId="0" fillId="0" borderId="0" xfId="0" applyFont="1"/>
    <xf numFmtId="0" fontId="17" fillId="0" borderId="32" xfId="0" applyFont="1" applyBorder="1"/>
    <xf numFmtId="0" fontId="17" fillId="0" borderId="33" xfId="0" applyFont="1" applyBorder="1"/>
    <xf numFmtId="0" fontId="17" fillId="0" borderId="34" xfId="0" applyFont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9" fillId="4" borderId="35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 vertical="center"/>
    </xf>
    <xf numFmtId="0" fontId="0" fillId="12" borderId="38" xfId="0" applyFill="1" applyBorder="1" applyAlignment="1">
      <alignment horizontal="center"/>
    </xf>
    <xf numFmtId="0" fontId="0" fillId="12" borderId="38" xfId="0" applyFill="1" applyBorder="1" applyAlignment="1">
      <alignment horizontal="center" vertical="center"/>
    </xf>
    <xf numFmtId="0" fontId="0" fillId="12" borderId="39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/>
    </xf>
    <xf numFmtId="0" fontId="0" fillId="12" borderId="4" xfId="0" applyFill="1" applyBorder="1" applyAlignment="1">
      <alignment horizontal="center" vertical="center"/>
    </xf>
    <xf numFmtId="0" fontId="0" fillId="12" borderId="31" xfId="0" applyFill="1" applyBorder="1" applyAlignment="1">
      <alignment horizontal="center" vertical="center"/>
    </xf>
    <xf numFmtId="0" fontId="0" fillId="0" borderId="0" xfId="0" applyFill="1"/>
    <xf numFmtId="0" fontId="0" fillId="12" borderId="37" xfId="0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12" borderId="30" xfId="0" applyFill="1" applyBorder="1" applyAlignment="1">
      <alignment horizontal="left" vertical="center"/>
    </xf>
    <xf numFmtId="0" fontId="0" fillId="12" borderId="32" xfId="0" applyFill="1" applyBorder="1" applyAlignment="1">
      <alignment horizontal="left" vertical="center"/>
    </xf>
    <xf numFmtId="0" fontId="0" fillId="12" borderId="33" xfId="0" applyFill="1" applyBorder="1" applyAlignment="1">
      <alignment horizontal="center"/>
    </xf>
    <xf numFmtId="0" fontId="0" fillId="12" borderId="33" xfId="0" applyFill="1" applyBorder="1" applyAlignment="1">
      <alignment horizontal="center" vertical="center"/>
    </xf>
    <xf numFmtId="0" fontId="0" fillId="12" borderId="34" xfId="0" applyFill="1" applyBorder="1" applyAlignment="1">
      <alignment horizontal="center" vertical="center"/>
    </xf>
    <xf numFmtId="0" fontId="0" fillId="13" borderId="10" xfId="0" applyFill="1" applyBorder="1"/>
    <xf numFmtId="0" fontId="0" fillId="13" borderId="20" xfId="0" applyFill="1" applyBorder="1"/>
    <xf numFmtId="0" fontId="0" fillId="13" borderId="2" xfId="0" applyFill="1" applyBorder="1"/>
    <xf numFmtId="0" fontId="0" fillId="13" borderId="16" xfId="0" applyFill="1" applyBorder="1"/>
    <xf numFmtId="0" fontId="0" fillId="12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18" fillId="0" borderId="0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0" fillId="14" borderId="0" xfId="0" applyFill="1"/>
    <xf numFmtId="0" fontId="2" fillId="14" borderId="0" xfId="0" applyFont="1" applyFill="1" applyBorder="1"/>
    <xf numFmtId="0" fontId="0" fillId="14" borderId="0" xfId="0" applyFill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0" fillId="14" borderId="0" xfId="0" applyFill="1" applyBorder="1"/>
    <xf numFmtId="0" fontId="2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left" vertical="center"/>
    </xf>
    <xf numFmtId="0" fontId="0" fillId="12" borderId="0" xfId="0" applyFill="1"/>
    <xf numFmtId="0" fontId="2" fillId="12" borderId="0" xfId="0" applyFont="1" applyFill="1" applyBorder="1"/>
    <xf numFmtId="0" fontId="0" fillId="12" borderId="0" xfId="0" applyFill="1" applyAlignment="1">
      <alignment horizontal="center" vertical="center"/>
    </xf>
    <xf numFmtId="0" fontId="0" fillId="12" borderId="0" xfId="0" applyFill="1" applyBorder="1"/>
    <xf numFmtId="0" fontId="2" fillId="12" borderId="0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left" vertical="center"/>
    </xf>
    <xf numFmtId="0" fontId="0" fillId="4" borderId="0" xfId="0" applyFill="1"/>
    <xf numFmtId="0" fontId="2" fillId="4" borderId="0" xfId="0" applyFont="1" applyFill="1" applyBorder="1"/>
    <xf numFmtId="0" fontId="0" fillId="4" borderId="0" xfId="0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/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5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12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257175</xdr:colOff>
      <xdr:row>32</xdr:row>
      <xdr:rowOff>0</xdr:rowOff>
    </xdr:from>
    <xdr:to>
      <xdr:col>23</xdr:col>
      <xdr:colOff>133350</xdr:colOff>
      <xdr:row>44</xdr:row>
      <xdr:rowOff>171450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550571A-E01E-4A76-A4EB-1FAEFD957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2067" y="6572250"/>
          <a:ext cx="4067175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F06011-2016-48F6-ACE3-2E1298DD1C05}" name="Tableau2" displayName="Tableau2" ref="A3:D34" totalsRowShown="0">
  <autoFilter ref="A3:D34" xr:uid="{44EEFC04-66E2-4EE4-9364-2759BDF0946C}"/>
  <tableColumns count="4">
    <tableColumn id="1" xr3:uid="{19802278-C9F1-415B-8D50-32258F495E38}" name="Site "/>
    <tableColumn id="2" xr3:uid="{0A8D6DD4-3DA7-4A09-8ADE-E23B48953937}" name="Modèle"/>
    <tableColumn id="3" xr3:uid="{51A5D4F1-EC59-42A7-96A0-ADB8362F3B58}" name="N° de serie"/>
    <tableColumn id="4" xr3:uid="{63E87EBD-F2EB-44AD-83E4-F9046E155C53}" name="Colonne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82EBA-3987-4AA5-B83D-23BA912EADD0}">
  <dimension ref="A4:H23"/>
  <sheetViews>
    <sheetView workbookViewId="0">
      <selection activeCell="G13" sqref="G13"/>
    </sheetView>
  </sheetViews>
  <sheetFormatPr baseColWidth="10" defaultRowHeight="15"/>
  <cols>
    <col min="1" max="1" width="30.140625" bestFit="1" customWidth="1"/>
    <col min="2" max="2" width="46.140625" bestFit="1" customWidth="1"/>
    <col min="3" max="3" width="13.7109375" bestFit="1" customWidth="1"/>
    <col min="4" max="4" width="15.42578125" bestFit="1" customWidth="1"/>
    <col min="5" max="5" width="11.7109375" bestFit="1" customWidth="1"/>
    <col min="6" max="7" width="14.7109375" bestFit="1" customWidth="1"/>
  </cols>
  <sheetData>
    <row r="4" spans="1:7" ht="23.25">
      <c r="A4" s="41" t="s">
        <v>267</v>
      </c>
    </row>
    <row r="5" spans="1:7" ht="30">
      <c r="A5" t="s">
        <v>35</v>
      </c>
      <c r="B5" t="s">
        <v>69</v>
      </c>
      <c r="C5" s="39" t="s">
        <v>178</v>
      </c>
      <c r="D5" s="43" t="s">
        <v>177</v>
      </c>
      <c r="E5" s="43" t="s">
        <v>190</v>
      </c>
      <c r="F5" s="161" t="s">
        <v>266</v>
      </c>
      <c r="G5" s="161"/>
    </row>
    <row r="6" spans="1:7">
      <c r="F6" t="s">
        <v>180</v>
      </c>
      <c r="G6" t="s">
        <v>265</v>
      </c>
    </row>
    <row r="7" spans="1:7" ht="15.75">
      <c r="A7" s="40" t="s">
        <v>201</v>
      </c>
      <c r="B7" t="s">
        <v>204</v>
      </c>
      <c r="C7" t="s">
        <v>205</v>
      </c>
      <c r="D7" s="38" t="s">
        <v>304</v>
      </c>
      <c r="E7" t="s">
        <v>208</v>
      </c>
      <c r="F7" t="s">
        <v>286</v>
      </c>
      <c r="G7" s="38" t="s">
        <v>264</v>
      </c>
    </row>
    <row r="8" spans="1:7" ht="15.75">
      <c r="A8" s="40" t="s">
        <v>202</v>
      </c>
      <c r="B8" t="s">
        <v>204</v>
      </c>
      <c r="C8" t="s">
        <v>206</v>
      </c>
      <c r="D8" s="38" t="s">
        <v>305</v>
      </c>
      <c r="E8" t="s">
        <v>209</v>
      </c>
      <c r="F8" t="s">
        <v>211</v>
      </c>
      <c r="G8" s="38" t="s">
        <v>211</v>
      </c>
    </row>
    <row r="9" spans="1:7" ht="15.75">
      <c r="A9" s="40" t="s">
        <v>203</v>
      </c>
      <c r="B9" t="s">
        <v>204</v>
      </c>
      <c r="C9" t="s">
        <v>207</v>
      </c>
      <c r="D9" s="38" t="s">
        <v>306</v>
      </c>
      <c r="E9" t="s">
        <v>210</v>
      </c>
      <c r="F9" t="s">
        <v>212</v>
      </c>
      <c r="G9" s="38" t="s">
        <v>212</v>
      </c>
    </row>
    <row r="10" spans="1:7" ht="15.75">
      <c r="A10" s="40"/>
      <c r="D10" s="38"/>
      <c r="G10" s="38"/>
    </row>
    <row r="11" spans="1:7" ht="23.25">
      <c r="A11" s="42" t="s">
        <v>271</v>
      </c>
      <c r="D11" s="38"/>
      <c r="G11" s="38"/>
    </row>
    <row r="12" spans="1:7">
      <c r="D12" s="38"/>
      <c r="F12" t="s">
        <v>307</v>
      </c>
      <c r="G12" s="38"/>
    </row>
    <row r="13" spans="1:7" ht="15.75">
      <c r="A13" s="40" t="s">
        <v>270</v>
      </c>
      <c r="B13" t="s">
        <v>276</v>
      </c>
      <c r="D13" s="38"/>
      <c r="F13" t="s">
        <v>215</v>
      </c>
      <c r="G13" s="38"/>
    </row>
    <row r="14" spans="1:7" ht="15.75">
      <c r="A14" s="40" t="s">
        <v>272</v>
      </c>
      <c r="B14" t="s">
        <v>274</v>
      </c>
      <c r="D14" s="38" t="s">
        <v>285</v>
      </c>
      <c r="F14" t="s">
        <v>218</v>
      </c>
      <c r="G14" s="38"/>
    </row>
    <row r="15" spans="1:7" ht="15.75">
      <c r="A15" s="40" t="s">
        <v>273</v>
      </c>
      <c r="B15" t="s">
        <v>275</v>
      </c>
      <c r="D15" s="38" t="s">
        <v>308</v>
      </c>
      <c r="F15" t="s">
        <v>224</v>
      </c>
      <c r="G15" s="38"/>
    </row>
    <row r="16" spans="1:7" ht="15.75">
      <c r="A16" s="40"/>
      <c r="G16" s="38"/>
    </row>
    <row r="17" spans="1:8" ht="23.25">
      <c r="A17" s="42" t="s">
        <v>268</v>
      </c>
      <c r="G17" s="38"/>
    </row>
    <row r="18" spans="1:8" ht="15.75">
      <c r="A18" s="40" t="s">
        <v>213</v>
      </c>
      <c r="B18" t="s">
        <v>219</v>
      </c>
    </row>
    <row r="19" spans="1:8" ht="15.75">
      <c r="A19" s="40"/>
      <c r="B19" t="s">
        <v>214</v>
      </c>
      <c r="G19" s="38" t="s">
        <v>215</v>
      </c>
      <c r="H19" t="s">
        <v>216</v>
      </c>
    </row>
    <row r="20" spans="1:8" ht="15.75">
      <c r="A20" s="40" t="s">
        <v>217</v>
      </c>
      <c r="B20" t="s">
        <v>223</v>
      </c>
      <c r="G20" s="38" t="s">
        <v>218</v>
      </c>
    </row>
    <row r="21" spans="1:8" ht="15.75">
      <c r="A21" s="40"/>
      <c r="B21" t="s">
        <v>220</v>
      </c>
      <c r="G21" s="38" t="s">
        <v>221</v>
      </c>
    </row>
    <row r="22" spans="1:8" ht="15.75">
      <c r="A22" s="40" t="s">
        <v>222</v>
      </c>
      <c r="B22" t="s">
        <v>223</v>
      </c>
      <c r="G22" s="38" t="s">
        <v>224</v>
      </c>
    </row>
    <row r="23" spans="1:8" ht="15.75">
      <c r="A23" s="40"/>
      <c r="B23" t="s">
        <v>220</v>
      </c>
      <c r="G23" s="38" t="s">
        <v>225</v>
      </c>
    </row>
  </sheetData>
  <mergeCells count="1">
    <mergeCell ref="F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opLeftCell="A21" zoomScale="70" zoomScaleNormal="70" workbookViewId="0">
      <selection activeCell="N56" sqref="N56"/>
    </sheetView>
  </sheetViews>
  <sheetFormatPr baseColWidth="10" defaultRowHeight="15"/>
  <cols>
    <col min="1" max="1" width="3.85546875" style="49" bestFit="1" customWidth="1"/>
    <col min="2" max="2" width="29.85546875" bestFit="1" customWidth="1"/>
    <col min="3" max="3" width="52.140625" bestFit="1" customWidth="1"/>
    <col min="4" max="5" width="16.140625" customWidth="1"/>
    <col min="6" max="6" width="12.140625" customWidth="1"/>
    <col min="7" max="7" width="14.140625" customWidth="1"/>
    <col min="8" max="8" width="14.7109375" bestFit="1" customWidth="1"/>
    <col min="9" max="9" width="15" customWidth="1"/>
    <col min="10" max="10" width="19.42578125" customWidth="1"/>
    <col min="13" max="13" width="27.42578125" bestFit="1" customWidth="1"/>
    <col min="14" max="14" width="25.28515625" customWidth="1"/>
  </cols>
  <sheetData>
    <row r="1" spans="1:13" ht="15" customHeight="1">
      <c r="B1" s="164" t="s">
        <v>522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ht="23.25" customHeight="1" thickBot="1"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23.25" customHeight="1" thickBot="1">
      <c r="B3" s="165" t="s">
        <v>311</v>
      </c>
      <c r="C3" s="165" t="s">
        <v>312</v>
      </c>
      <c r="D3" s="165" t="s">
        <v>310</v>
      </c>
      <c r="E3" s="165" t="s">
        <v>319</v>
      </c>
      <c r="F3" s="167" t="s">
        <v>191</v>
      </c>
      <c r="G3" s="165" t="s">
        <v>10</v>
      </c>
      <c r="H3" s="167" t="s">
        <v>34</v>
      </c>
      <c r="I3" s="170" t="s">
        <v>309</v>
      </c>
      <c r="J3" s="171"/>
      <c r="K3" s="171"/>
      <c r="L3" s="172"/>
      <c r="M3" s="169" t="s">
        <v>27</v>
      </c>
    </row>
    <row r="4" spans="1:13" ht="23.25" customHeight="1" thickBot="1">
      <c r="B4" s="165"/>
      <c r="C4" s="165"/>
      <c r="D4" s="165"/>
      <c r="E4" s="165"/>
      <c r="F4" s="168"/>
      <c r="G4" s="165"/>
      <c r="H4" s="168"/>
      <c r="I4" s="173" t="s">
        <v>195</v>
      </c>
      <c r="J4" s="174"/>
      <c r="K4" s="175" t="s">
        <v>196</v>
      </c>
      <c r="L4" s="176"/>
      <c r="M4" s="165"/>
    </row>
    <row r="5" spans="1:13" ht="23.25" customHeight="1" thickBot="1">
      <c r="B5" s="166"/>
      <c r="C5" s="166"/>
      <c r="D5" s="166"/>
      <c r="E5" s="165"/>
      <c r="F5" s="168"/>
      <c r="G5" s="165"/>
      <c r="H5" s="168"/>
      <c r="I5" s="2" t="s">
        <v>193</v>
      </c>
      <c r="J5" s="2" t="s">
        <v>320</v>
      </c>
      <c r="K5" s="2" t="s">
        <v>193</v>
      </c>
      <c r="L5" s="2" t="s">
        <v>194</v>
      </c>
      <c r="M5" s="165"/>
    </row>
    <row r="6" spans="1:13" s="120" customFormat="1" ht="16.5" customHeight="1">
      <c r="A6" s="140">
        <v>1</v>
      </c>
      <c r="B6" s="141" t="s">
        <v>192</v>
      </c>
      <c r="C6" s="140" t="s">
        <v>322</v>
      </c>
      <c r="D6" s="140" t="s">
        <v>313</v>
      </c>
      <c r="E6" s="142" t="s">
        <v>202</v>
      </c>
      <c r="F6" s="143">
        <v>1</v>
      </c>
      <c r="G6" s="143">
        <v>8192</v>
      </c>
      <c r="H6" s="143">
        <v>2</v>
      </c>
      <c r="I6" s="143">
        <v>60</v>
      </c>
      <c r="J6" s="143">
        <v>40.69</v>
      </c>
      <c r="K6" s="143"/>
      <c r="L6" s="143"/>
      <c r="M6" s="144" t="s">
        <v>321</v>
      </c>
    </row>
    <row r="7" spans="1:13" s="120" customFormat="1" ht="16.5" customHeight="1">
      <c r="A7" s="147">
        <v>2</v>
      </c>
      <c r="B7" s="148" t="s">
        <v>316</v>
      </c>
      <c r="C7" s="147" t="s">
        <v>71</v>
      </c>
      <c r="D7" s="147" t="s">
        <v>323</v>
      </c>
      <c r="E7" s="149" t="s">
        <v>324</v>
      </c>
      <c r="F7" s="132">
        <v>3</v>
      </c>
      <c r="G7" s="132">
        <v>8192</v>
      </c>
      <c r="H7" s="132">
        <v>2</v>
      </c>
      <c r="I7" s="132">
        <v>80</v>
      </c>
      <c r="J7" s="132">
        <v>43.22</v>
      </c>
      <c r="K7" s="132"/>
      <c r="L7" s="132"/>
      <c r="M7" s="150" t="s">
        <v>321</v>
      </c>
    </row>
    <row r="8" spans="1:13" s="120" customFormat="1" ht="15.75">
      <c r="A8" s="120">
        <v>4</v>
      </c>
      <c r="B8" s="40" t="s">
        <v>65</v>
      </c>
      <c r="C8" s="120" t="s">
        <v>242</v>
      </c>
      <c r="E8" s="134"/>
      <c r="F8" s="45">
        <v>2</v>
      </c>
      <c r="G8" s="45">
        <v>8192</v>
      </c>
      <c r="H8" s="45">
        <v>1</v>
      </c>
      <c r="I8" s="45">
        <v>1024</v>
      </c>
      <c r="J8" s="45">
        <v>25.29</v>
      </c>
      <c r="K8" s="45"/>
      <c r="L8" s="45"/>
      <c r="M8" s="133" t="s">
        <v>33</v>
      </c>
    </row>
    <row r="9" spans="1:13" s="120" customFormat="1" ht="15.75">
      <c r="A9" s="140">
        <v>5</v>
      </c>
      <c r="B9" s="141" t="s">
        <v>18</v>
      </c>
      <c r="C9" s="140" t="s">
        <v>227</v>
      </c>
      <c r="D9" s="140" t="s">
        <v>534</v>
      </c>
      <c r="E9" s="142" t="s">
        <v>202</v>
      </c>
      <c r="F9" s="145">
        <v>1</v>
      </c>
      <c r="G9" s="145">
        <v>8192</v>
      </c>
      <c r="H9" s="145">
        <v>1</v>
      </c>
      <c r="I9" s="145">
        <v>80</v>
      </c>
      <c r="J9" s="145">
        <v>50.85</v>
      </c>
      <c r="K9" s="145">
        <v>40</v>
      </c>
      <c r="L9" s="145">
        <v>36</v>
      </c>
      <c r="M9" s="146" t="s">
        <v>200</v>
      </c>
    </row>
    <row r="10" spans="1:13" s="120" customFormat="1" ht="15.75">
      <c r="A10" s="140">
        <v>6.5</v>
      </c>
      <c r="B10" s="141" t="s">
        <v>6</v>
      </c>
      <c r="C10" s="140" t="s">
        <v>72</v>
      </c>
      <c r="D10" s="140" t="s">
        <v>47</v>
      </c>
      <c r="E10" s="142" t="s">
        <v>202</v>
      </c>
      <c r="F10" s="145">
        <v>1</v>
      </c>
      <c r="G10" s="145">
        <v>8192</v>
      </c>
      <c r="H10" s="145">
        <v>8</v>
      </c>
      <c r="I10" s="145">
        <v>50</v>
      </c>
      <c r="J10" s="145">
        <v>49.94</v>
      </c>
      <c r="K10" s="145">
        <v>50</v>
      </c>
      <c r="L10" s="145">
        <v>29.69</v>
      </c>
      <c r="M10" s="146" t="s">
        <v>200</v>
      </c>
    </row>
    <row r="11" spans="1:13" s="120" customFormat="1" ht="15.75">
      <c r="A11" s="147">
        <v>7.9</v>
      </c>
      <c r="B11" s="148" t="s">
        <v>325</v>
      </c>
      <c r="C11" s="147" t="s">
        <v>314</v>
      </c>
      <c r="D11" s="147" t="s">
        <v>528</v>
      </c>
      <c r="E11" s="149" t="s">
        <v>324</v>
      </c>
      <c r="F11" s="151">
        <v>1</v>
      </c>
      <c r="G11" s="151">
        <v>8192</v>
      </c>
      <c r="H11" s="151">
        <v>2</v>
      </c>
      <c r="I11" s="151">
        <v>40</v>
      </c>
      <c r="J11" s="151">
        <v>39.799999999999997</v>
      </c>
      <c r="K11" s="151">
        <v>30</v>
      </c>
      <c r="L11" s="151">
        <v>27.69</v>
      </c>
      <c r="M11" s="152" t="s">
        <v>200</v>
      </c>
    </row>
    <row r="12" spans="1:13" s="120" customFormat="1" ht="15.75">
      <c r="A12" s="140">
        <v>9.3000000000000007</v>
      </c>
      <c r="B12" s="141" t="s">
        <v>16</v>
      </c>
      <c r="C12" s="140" t="s">
        <v>326</v>
      </c>
      <c r="D12" s="140" t="s">
        <v>46</v>
      </c>
      <c r="E12" s="142" t="s">
        <v>202</v>
      </c>
      <c r="F12" s="145">
        <v>4</v>
      </c>
      <c r="G12" s="145">
        <v>4096</v>
      </c>
      <c r="H12" s="145">
        <v>1</v>
      </c>
      <c r="I12" s="145">
        <v>40</v>
      </c>
      <c r="J12" s="145">
        <v>33.5</v>
      </c>
      <c r="K12" s="145">
        <v>200</v>
      </c>
      <c r="L12" s="145">
        <v>148.1</v>
      </c>
      <c r="M12" s="146" t="s">
        <v>200</v>
      </c>
    </row>
    <row r="13" spans="1:13" s="120" customFormat="1" ht="16.5" customHeight="1">
      <c r="A13" s="153">
        <v>10.7</v>
      </c>
      <c r="B13" s="154" t="s">
        <v>25</v>
      </c>
      <c r="C13" s="153" t="s">
        <v>234</v>
      </c>
      <c r="D13" s="153" t="s">
        <v>60</v>
      </c>
      <c r="E13" s="155" t="s">
        <v>203</v>
      </c>
      <c r="F13" s="156">
        <v>2</v>
      </c>
      <c r="G13" s="156">
        <v>6144</v>
      </c>
      <c r="H13" s="156">
        <v>4</v>
      </c>
      <c r="I13" s="156">
        <v>34</v>
      </c>
      <c r="J13" s="156">
        <v>29</v>
      </c>
      <c r="K13" s="156">
        <v>120</v>
      </c>
      <c r="L13" s="156">
        <v>100.79</v>
      </c>
      <c r="M13" s="157" t="s">
        <v>29</v>
      </c>
    </row>
    <row r="14" spans="1:13" s="120" customFormat="1" ht="15.75">
      <c r="A14" s="153">
        <v>12.1</v>
      </c>
      <c r="B14" s="154" t="s">
        <v>2</v>
      </c>
      <c r="C14" s="153" t="s">
        <v>75</v>
      </c>
      <c r="D14" s="153" t="s">
        <v>48</v>
      </c>
      <c r="E14" s="155" t="s">
        <v>203</v>
      </c>
      <c r="F14" s="156">
        <v>2</v>
      </c>
      <c r="G14" s="156">
        <v>6144</v>
      </c>
      <c r="H14" s="156">
        <v>4</v>
      </c>
      <c r="I14" s="156">
        <v>80</v>
      </c>
      <c r="J14" s="156">
        <v>59.82</v>
      </c>
      <c r="K14" s="156">
        <v>581</v>
      </c>
      <c r="L14" s="156">
        <v>558.38</v>
      </c>
      <c r="M14" s="157" t="s">
        <v>200</v>
      </c>
    </row>
    <row r="15" spans="1:13" s="120" customFormat="1" ht="15.75">
      <c r="A15" s="140">
        <v>13.5</v>
      </c>
      <c r="B15" s="141" t="s">
        <v>37</v>
      </c>
      <c r="C15" s="140" t="s">
        <v>76</v>
      </c>
      <c r="D15" s="140" t="s">
        <v>41</v>
      </c>
      <c r="E15" s="142" t="s">
        <v>202</v>
      </c>
      <c r="F15" s="145">
        <v>3</v>
      </c>
      <c r="G15" s="145">
        <v>9000</v>
      </c>
      <c r="H15" s="145">
        <v>4</v>
      </c>
      <c r="I15" s="145">
        <v>80</v>
      </c>
      <c r="J15" s="145">
        <v>51.63</v>
      </c>
      <c r="K15" s="145">
        <v>40</v>
      </c>
      <c r="L15" s="145">
        <v>0.26</v>
      </c>
      <c r="M15" s="146" t="s">
        <v>200</v>
      </c>
    </row>
    <row r="16" spans="1:13" s="120" customFormat="1" ht="15.75">
      <c r="A16" s="140">
        <v>14.9</v>
      </c>
      <c r="B16" s="141" t="s">
        <v>21</v>
      </c>
      <c r="C16" s="140" t="s">
        <v>230</v>
      </c>
      <c r="D16" s="140" t="s">
        <v>63</v>
      </c>
      <c r="E16" s="142" t="s">
        <v>202</v>
      </c>
      <c r="F16" s="145">
        <v>2</v>
      </c>
      <c r="G16" s="145">
        <v>4096</v>
      </c>
      <c r="H16" s="145">
        <v>4</v>
      </c>
      <c r="I16" s="145">
        <v>40</v>
      </c>
      <c r="J16" s="145">
        <v>32.07</v>
      </c>
      <c r="K16" s="145"/>
      <c r="L16" s="145"/>
      <c r="M16" s="146" t="s">
        <v>29</v>
      </c>
    </row>
    <row r="17" spans="1:13" s="120" customFormat="1" ht="15.75">
      <c r="A17" s="147">
        <v>16.3</v>
      </c>
      <c r="B17" s="148" t="s">
        <v>36</v>
      </c>
      <c r="C17" s="147" t="s">
        <v>134</v>
      </c>
      <c r="D17" s="147" t="s">
        <v>40</v>
      </c>
      <c r="E17" s="149" t="s">
        <v>324</v>
      </c>
      <c r="F17" s="151">
        <v>3</v>
      </c>
      <c r="G17" s="151">
        <v>12000</v>
      </c>
      <c r="H17" s="151">
        <v>4</v>
      </c>
      <c r="I17" s="151">
        <v>80</v>
      </c>
      <c r="J17" s="151">
        <v>41.25</v>
      </c>
      <c r="K17" s="151">
        <v>40</v>
      </c>
      <c r="L17" s="151">
        <v>40</v>
      </c>
      <c r="M17" s="152" t="s">
        <v>200</v>
      </c>
    </row>
    <row r="18" spans="1:13" s="120" customFormat="1" ht="15.75">
      <c r="A18" s="147">
        <v>17.7</v>
      </c>
      <c r="B18" s="148" t="s">
        <v>39</v>
      </c>
      <c r="C18" s="147" t="s">
        <v>133</v>
      </c>
      <c r="D18" s="147" t="s">
        <v>43</v>
      </c>
      <c r="E18" s="149" t="s">
        <v>627</v>
      </c>
      <c r="F18" s="151">
        <v>3</v>
      </c>
      <c r="G18" s="151">
        <v>14096</v>
      </c>
      <c r="H18" s="151">
        <v>4</v>
      </c>
      <c r="I18" s="151">
        <v>80</v>
      </c>
      <c r="J18" s="151">
        <v>40.630000000000003</v>
      </c>
      <c r="K18" s="151">
        <v>225</v>
      </c>
      <c r="L18" s="151">
        <v>225</v>
      </c>
      <c r="M18" s="152" t="s">
        <v>200</v>
      </c>
    </row>
    <row r="19" spans="1:13" s="120" customFormat="1" ht="15.75">
      <c r="A19" s="147">
        <v>19.100000000000001</v>
      </c>
      <c r="B19" s="148" t="s">
        <v>38</v>
      </c>
      <c r="C19" s="147" t="s">
        <v>233</v>
      </c>
      <c r="D19" s="147" t="s">
        <v>42</v>
      </c>
      <c r="E19" s="149" t="s">
        <v>324</v>
      </c>
      <c r="F19" s="151">
        <v>3</v>
      </c>
      <c r="G19" s="151">
        <v>8000</v>
      </c>
      <c r="H19" s="151">
        <v>4</v>
      </c>
      <c r="I19" s="151">
        <v>80</v>
      </c>
      <c r="J19" s="151">
        <v>77.69</v>
      </c>
      <c r="K19" s="151"/>
      <c r="L19" s="151"/>
      <c r="M19" s="152" t="s">
        <v>200</v>
      </c>
    </row>
    <row r="20" spans="1:13" s="120" customFormat="1" ht="15.75">
      <c r="A20" s="147">
        <v>20.5</v>
      </c>
      <c r="B20" s="148" t="s">
        <v>17</v>
      </c>
      <c r="C20" s="147" t="s">
        <v>226</v>
      </c>
      <c r="D20" s="147" t="s">
        <v>51</v>
      </c>
      <c r="E20" s="149" t="s">
        <v>324</v>
      </c>
      <c r="F20" s="151">
        <v>4</v>
      </c>
      <c r="G20" s="151">
        <v>4096</v>
      </c>
      <c r="H20" s="151">
        <v>2</v>
      </c>
      <c r="I20" s="151">
        <v>80</v>
      </c>
      <c r="J20" s="151">
        <v>72.91</v>
      </c>
      <c r="K20" s="151"/>
      <c r="L20" s="151"/>
      <c r="M20" s="152" t="s">
        <v>176</v>
      </c>
    </row>
    <row r="21" spans="1:13" s="120" customFormat="1" ht="15.75">
      <c r="A21" s="140">
        <v>21.9</v>
      </c>
      <c r="B21" s="141" t="s">
        <v>0</v>
      </c>
      <c r="C21" s="140" t="s">
        <v>315</v>
      </c>
      <c r="D21" s="140" t="s">
        <v>58</v>
      </c>
      <c r="E21" s="142" t="s">
        <v>202</v>
      </c>
      <c r="F21" s="145">
        <v>1</v>
      </c>
      <c r="G21" s="145">
        <v>4048</v>
      </c>
      <c r="H21" s="145">
        <v>1</v>
      </c>
      <c r="I21" s="145">
        <v>80</v>
      </c>
      <c r="J21" s="145">
        <v>40.29</v>
      </c>
      <c r="K21" s="145"/>
      <c r="L21" s="145"/>
      <c r="M21" s="146" t="s">
        <v>29</v>
      </c>
    </row>
    <row r="22" spans="1:13" s="120" customFormat="1" ht="15.75">
      <c r="A22" s="140">
        <v>23.3</v>
      </c>
      <c r="B22" s="141" t="s">
        <v>198</v>
      </c>
      <c r="C22" s="140" t="s">
        <v>243</v>
      </c>
      <c r="D22" s="140" t="s">
        <v>291</v>
      </c>
      <c r="E22" s="142" t="s">
        <v>202</v>
      </c>
      <c r="F22" s="145">
        <v>4</v>
      </c>
      <c r="G22" s="145">
        <v>3948</v>
      </c>
      <c r="H22" s="145">
        <v>2</v>
      </c>
      <c r="I22" s="145">
        <v>80</v>
      </c>
      <c r="J22" s="145">
        <v>38.909999999999997</v>
      </c>
      <c r="K22" s="145"/>
      <c r="L22" s="145"/>
      <c r="M22" s="146" t="s">
        <v>29</v>
      </c>
    </row>
    <row r="23" spans="1:13" s="120" customFormat="1" ht="15.75">
      <c r="A23" s="147">
        <v>24.7</v>
      </c>
      <c r="B23" s="148" t="s">
        <v>4</v>
      </c>
      <c r="C23" s="147" t="s">
        <v>73</v>
      </c>
      <c r="D23" s="147" t="s">
        <v>52</v>
      </c>
      <c r="E23" s="149" t="s">
        <v>324</v>
      </c>
      <c r="F23" s="151">
        <v>1</v>
      </c>
      <c r="G23" s="151">
        <v>8192</v>
      </c>
      <c r="H23" s="151">
        <v>8</v>
      </c>
      <c r="I23" s="151">
        <v>60</v>
      </c>
      <c r="J23" s="151">
        <v>15.9</v>
      </c>
      <c r="K23" s="151">
        <v>300</v>
      </c>
      <c r="L23" s="151">
        <v>300</v>
      </c>
      <c r="M23" s="152" t="s">
        <v>521</v>
      </c>
    </row>
    <row r="24" spans="1:13" s="120" customFormat="1" ht="15.75">
      <c r="A24" s="153">
        <v>26.1</v>
      </c>
      <c r="B24" s="154" t="s">
        <v>229</v>
      </c>
      <c r="C24" s="153" t="s">
        <v>237</v>
      </c>
      <c r="D24" s="153" t="s">
        <v>287</v>
      </c>
      <c r="E24" s="155" t="s">
        <v>203</v>
      </c>
      <c r="F24" s="158">
        <v>1</v>
      </c>
      <c r="G24" s="158">
        <v>8192</v>
      </c>
      <c r="H24" s="158">
        <v>2</v>
      </c>
      <c r="I24" s="158">
        <v>250</v>
      </c>
      <c r="J24" s="158">
        <v>119.1</v>
      </c>
      <c r="K24" s="158"/>
      <c r="L24" s="158"/>
      <c r="M24" s="159" t="s">
        <v>321</v>
      </c>
    </row>
    <row r="25" spans="1:13" s="120" customFormat="1" ht="15.75">
      <c r="A25" s="147">
        <v>27.5</v>
      </c>
      <c r="B25" s="148" t="s">
        <v>278</v>
      </c>
      <c r="C25" s="147" t="s">
        <v>279</v>
      </c>
      <c r="D25" s="147" t="s">
        <v>293</v>
      </c>
      <c r="E25" s="149" t="s">
        <v>324</v>
      </c>
      <c r="F25" s="132">
        <v>2</v>
      </c>
      <c r="G25" s="132">
        <v>1024</v>
      </c>
      <c r="H25" s="132">
        <v>1</v>
      </c>
      <c r="I25" s="132">
        <v>32</v>
      </c>
      <c r="J25" s="132">
        <v>17.260000000000002</v>
      </c>
      <c r="K25" s="132">
        <v>160</v>
      </c>
      <c r="L25" s="132">
        <v>50.85</v>
      </c>
      <c r="M25" s="152" t="s">
        <v>33</v>
      </c>
    </row>
    <row r="26" spans="1:13" s="120" customFormat="1" ht="15.75">
      <c r="A26" s="140">
        <v>28.9</v>
      </c>
      <c r="B26" s="141" t="s">
        <v>277</v>
      </c>
      <c r="C26" s="140" t="s">
        <v>280</v>
      </c>
      <c r="D26" s="140" t="s">
        <v>281</v>
      </c>
      <c r="E26" s="142" t="s">
        <v>202</v>
      </c>
      <c r="F26" s="143">
        <v>3</v>
      </c>
      <c r="G26" s="143">
        <v>4096</v>
      </c>
      <c r="H26" s="143">
        <v>1</v>
      </c>
      <c r="I26" s="143">
        <v>4</v>
      </c>
      <c r="J26" s="143">
        <v>1.06</v>
      </c>
      <c r="K26" s="143">
        <v>500</v>
      </c>
      <c r="L26" s="143">
        <v>180.75</v>
      </c>
      <c r="M26" s="146" t="s">
        <v>33</v>
      </c>
    </row>
    <row r="27" spans="1:13" s="120" customFormat="1" ht="15.75">
      <c r="A27" s="140">
        <v>30.3</v>
      </c>
      <c r="B27" s="141" t="s">
        <v>19</v>
      </c>
      <c r="C27" s="140" t="s">
        <v>236</v>
      </c>
      <c r="D27" s="140" t="s">
        <v>45</v>
      </c>
      <c r="E27" s="142" t="s">
        <v>202</v>
      </c>
      <c r="F27" s="145">
        <v>4</v>
      </c>
      <c r="G27" s="145">
        <v>20480</v>
      </c>
      <c r="H27" s="145">
        <v>6</v>
      </c>
      <c r="I27" s="145">
        <v>120</v>
      </c>
      <c r="J27" s="145">
        <v>75.849999999999994</v>
      </c>
      <c r="K27" s="145">
        <v>300</v>
      </c>
      <c r="L27" s="145">
        <v>140.94</v>
      </c>
      <c r="M27" s="146" t="s">
        <v>29</v>
      </c>
    </row>
    <row r="28" spans="1:13" s="120" customFormat="1" ht="15.75">
      <c r="A28" s="140">
        <v>31.7</v>
      </c>
      <c r="B28" s="141" t="s">
        <v>8</v>
      </c>
      <c r="C28" s="140" t="s">
        <v>68</v>
      </c>
      <c r="D28" s="140" t="s">
        <v>44</v>
      </c>
      <c r="E28" s="142" t="s">
        <v>202</v>
      </c>
      <c r="F28" s="145">
        <v>4</v>
      </c>
      <c r="G28" s="145">
        <v>4096</v>
      </c>
      <c r="H28" s="145">
        <v>2</v>
      </c>
      <c r="I28" s="145">
        <v>60</v>
      </c>
      <c r="J28" s="145">
        <v>26.29</v>
      </c>
      <c r="K28" s="145"/>
      <c r="L28" s="145"/>
      <c r="M28" s="146" t="s">
        <v>28</v>
      </c>
    </row>
    <row r="29" spans="1:13" s="120" customFormat="1" ht="15.75">
      <c r="A29" s="147">
        <v>33.1</v>
      </c>
      <c r="B29" s="148" t="s">
        <v>12</v>
      </c>
      <c r="C29" s="147" t="s">
        <v>68</v>
      </c>
      <c r="D29" s="147" t="s">
        <v>49</v>
      </c>
      <c r="E29" s="149" t="s">
        <v>324</v>
      </c>
      <c r="F29" s="151">
        <v>1</v>
      </c>
      <c r="G29" s="151">
        <v>4096</v>
      </c>
      <c r="H29" s="151">
        <v>1</v>
      </c>
      <c r="I29" s="151">
        <v>60</v>
      </c>
      <c r="J29" s="151">
        <v>20.13</v>
      </c>
      <c r="K29" s="151"/>
      <c r="L29" s="151"/>
      <c r="M29" s="152" t="s">
        <v>28</v>
      </c>
    </row>
    <row r="30" spans="1:13" s="120" customFormat="1" ht="15.75">
      <c r="A30" s="153">
        <v>34.5</v>
      </c>
      <c r="B30" s="154" t="s">
        <v>199</v>
      </c>
      <c r="C30" s="153" t="s">
        <v>317</v>
      </c>
      <c r="D30" s="153" t="s">
        <v>318</v>
      </c>
      <c r="E30" s="155" t="s">
        <v>203</v>
      </c>
      <c r="F30" s="156">
        <v>4</v>
      </c>
      <c r="G30" s="156">
        <v>4096</v>
      </c>
      <c r="H30" s="156">
        <v>1</v>
      </c>
      <c r="I30" s="156">
        <v>60</v>
      </c>
      <c r="J30" s="156">
        <v>21.91</v>
      </c>
      <c r="K30" s="156"/>
      <c r="L30" s="156"/>
      <c r="M30" s="157" t="s">
        <v>29</v>
      </c>
    </row>
    <row r="31" spans="1:13" s="120" customFormat="1" ht="15.75">
      <c r="A31" s="120">
        <v>35.9</v>
      </c>
      <c r="B31" s="40" t="s">
        <v>241</v>
      </c>
      <c r="C31" s="120" t="s">
        <v>240</v>
      </c>
      <c r="D31" s="120" t="s">
        <v>290</v>
      </c>
      <c r="K31" s="45"/>
      <c r="L31" s="45"/>
      <c r="M31" s="133"/>
    </row>
    <row r="32" spans="1:13" s="120" customFormat="1" ht="15.75">
      <c r="A32" s="147">
        <v>37.299999999999997</v>
      </c>
      <c r="B32" s="148" t="s">
        <v>283</v>
      </c>
      <c r="C32" s="147" t="s">
        <v>238</v>
      </c>
      <c r="D32" s="147" t="s">
        <v>288</v>
      </c>
      <c r="E32" s="149" t="s">
        <v>324</v>
      </c>
      <c r="F32" s="132">
        <v>7</v>
      </c>
      <c r="G32" s="132">
        <v>20480</v>
      </c>
      <c r="H32" s="132">
        <v>4</v>
      </c>
      <c r="I32" s="132">
        <v>80</v>
      </c>
      <c r="J32" s="132">
        <v>75.540000000000006</v>
      </c>
      <c r="K32" s="132">
        <v>1467</v>
      </c>
      <c r="L32" s="132">
        <v>1191.8900000000001</v>
      </c>
      <c r="M32" s="152" t="s">
        <v>28</v>
      </c>
    </row>
    <row r="33" spans="1:13" s="120" customFormat="1" ht="15.75">
      <c r="A33" s="140">
        <v>38.700000000000003</v>
      </c>
      <c r="B33" s="141" t="s">
        <v>284</v>
      </c>
      <c r="C33" s="140" t="s">
        <v>239</v>
      </c>
      <c r="D33" s="140" t="s">
        <v>289</v>
      </c>
      <c r="E33" s="142" t="s">
        <v>202</v>
      </c>
      <c r="F33" s="142">
        <v>7</v>
      </c>
      <c r="G33" s="142">
        <v>20480</v>
      </c>
      <c r="H33" s="142">
        <v>4</v>
      </c>
      <c r="I33" s="142">
        <v>80</v>
      </c>
      <c r="J33" s="142">
        <v>77.63</v>
      </c>
      <c r="K33" s="142">
        <v>1706</v>
      </c>
      <c r="L33" s="142">
        <v>1200</v>
      </c>
      <c r="M33" s="146" t="s">
        <v>28</v>
      </c>
    </row>
    <row r="34" spans="1:13" s="120" customFormat="1" ht="15.75">
      <c r="A34" s="147">
        <v>40.1</v>
      </c>
      <c r="B34" s="148" t="s">
        <v>228</v>
      </c>
      <c r="C34" s="147" t="s">
        <v>255</v>
      </c>
      <c r="D34" s="147" t="s">
        <v>292</v>
      </c>
      <c r="E34" s="149" t="s">
        <v>324</v>
      </c>
      <c r="F34" s="149">
        <v>3</v>
      </c>
      <c r="G34" s="149">
        <v>6144</v>
      </c>
      <c r="H34" s="149">
        <v>2</v>
      </c>
      <c r="I34" s="149">
        <v>80</v>
      </c>
      <c r="J34" s="149">
        <v>42</v>
      </c>
      <c r="K34" s="149">
        <v>2820</v>
      </c>
      <c r="L34" s="149">
        <v>2324.29</v>
      </c>
      <c r="M34" s="150" t="s">
        <v>321</v>
      </c>
    </row>
    <row r="35" spans="1:13" s="120" customFormat="1" ht="15.75">
      <c r="A35" s="153">
        <v>41.5</v>
      </c>
      <c r="B35" s="154" t="s">
        <v>529</v>
      </c>
      <c r="C35" s="153" t="s">
        <v>530</v>
      </c>
      <c r="D35" s="153" t="s">
        <v>531</v>
      </c>
      <c r="E35" s="155" t="s">
        <v>203</v>
      </c>
      <c r="F35" s="155">
        <v>4</v>
      </c>
      <c r="G35" s="155">
        <v>8192</v>
      </c>
      <c r="H35" s="155">
        <v>1</v>
      </c>
      <c r="I35" s="155">
        <v>80</v>
      </c>
      <c r="J35" s="155">
        <v>31.41</v>
      </c>
      <c r="K35" s="155">
        <v>300</v>
      </c>
      <c r="L35" s="155">
        <v>0</v>
      </c>
      <c r="M35" s="159" t="s">
        <v>321</v>
      </c>
    </row>
    <row r="36" spans="1:13" s="120" customFormat="1" ht="15.75">
      <c r="A36" s="147">
        <v>42.9</v>
      </c>
      <c r="B36" s="148" t="s">
        <v>532</v>
      </c>
      <c r="C36" s="147" t="s">
        <v>533</v>
      </c>
      <c r="D36" s="147" t="s">
        <v>535</v>
      </c>
      <c r="E36" s="149" t="s">
        <v>324</v>
      </c>
      <c r="F36" s="149">
        <v>2</v>
      </c>
      <c r="G36" s="149">
        <v>2048</v>
      </c>
      <c r="H36" s="149">
        <v>2</v>
      </c>
      <c r="I36" s="149"/>
      <c r="J36" s="149"/>
      <c r="K36" s="149"/>
      <c r="L36" s="149"/>
      <c r="M36" s="150"/>
    </row>
    <row r="37" spans="1:13" s="120" customFormat="1" ht="15.75">
      <c r="A37" s="147">
        <v>44.3</v>
      </c>
      <c r="B37" s="148" t="s">
        <v>620</v>
      </c>
      <c r="C37" s="147" t="s">
        <v>621</v>
      </c>
      <c r="D37" s="147" t="s">
        <v>623</v>
      </c>
      <c r="E37" s="149" t="s">
        <v>324</v>
      </c>
      <c r="F37" s="149">
        <v>1</v>
      </c>
      <c r="G37" s="149">
        <v>4096</v>
      </c>
      <c r="H37" s="149">
        <v>2</v>
      </c>
      <c r="I37" s="149">
        <v>50</v>
      </c>
      <c r="J37" s="149"/>
      <c r="K37" s="149"/>
      <c r="L37" s="149"/>
      <c r="M37" s="150" t="s">
        <v>625</v>
      </c>
    </row>
    <row r="38" spans="1:13" s="120" customFormat="1" ht="15.75">
      <c r="A38" s="140">
        <v>45.7</v>
      </c>
      <c r="B38" s="141" t="s">
        <v>622</v>
      </c>
      <c r="C38" s="140" t="s">
        <v>621</v>
      </c>
      <c r="D38" s="140" t="s">
        <v>624</v>
      </c>
      <c r="E38" s="142" t="s">
        <v>202</v>
      </c>
      <c r="F38" s="142">
        <v>2</v>
      </c>
      <c r="G38" s="142">
        <v>4096</v>
      </c>
      <c r="H38" s="142">
        <v>2</v>
      </c>
      <c r="I38" s="142">
        <v>50</v>
      </c>
      <c r="J38" s="142"/>
      <c r="K38" s="142"/>
      <c r="L38" s="142"/>
      <c r="M38" s="144" t="s">
        <v>625</v>
      </c>
    </row>
    <row r="40" spans="1:13" ht="23.25">
      <c r="B40" s="42" t="s">
        <v>244</v>
      </c>
      <c r="E40" s="38"/>
      <c r="F40" s="38"/>
      <c r="G40" s="38"/>
      <c r="H40" s="38"/>
      <c r="I40" s="38"/>
      <c r="J40" s="38"/>
      <c r="K40" s="38"/>
      <c r="L40" s="38"/>
    </row>
    <row r="41" spans="1:13" ht="15.75">
      <c r="A41" s="49">
        <v>1</v>
      </c>
      <c r="B41" t="s">
        <v>245</v>
      </c>
      <c r="C41" t="s">
        <v>258</v>
      </c>
      <c r="E41" s="38" t="s">
        <v>203</v>
      </c>
      <c r="F41" s="38">
        <v>5</v>
      </c>
      <c r="G41" s="38">
        <v>8192</v>
      </c>
      <c r="H41" s="38">
        <v>4</v>
      </c>
      <c r="I41" s="38">
        <v>80</v>
      </c>
      <c r="J41" s="38">
        <v>19.22</v>
      </c>
      <c r="K41" s="38"/>
      <c r="L41" s="38"/>
      <c r="M41" s="44" t="s">
        <v>28</v>
      </c>
    </row>
    <row r="42" spans="1:13" ht="15.75">
      <c r="A42" s="49">
        <v>2</v>
      </c>
      <c r="B42" t="s">
        <v>246</v>
      </c>
      <c r="C42" t="s">
        <v>258</v>
      </c>
      <c r="D42" t="s">
        <v>294</v>
      </c>
      <c r="E42" s="38" t="s">
        <v>202</v>
      </c>
      <c r="F42" s="38">
        <v>5</v>
      </c>
      <c r="G42" s="38">
        <v>8192</v>
      </c>
      <c r="H42" s="38">
        <v>4</v>
      </c>
      <c r="I42" s="38">
        <v>80</v>
      </c>
      <c r="J42" s="38">
        <v>17.79</v>
      </c>
      <c r="K42" s="38"/>
      <c r="L42" s="38"/>
      <c r="M42" s="44" t="s">
        <v>28</v>
      </c>
    </row>
    <row r="43" spans="1:13">
      <c r="A43" s="49">
        <v>3</v>
      </c>
      <c r="B43" t="s">
        <v>256</v>
      </c>
      <c r="C43" t="s">
        <v>257</v>
      </c>
      <c r="D43" t="s">
        <v>295</v>
      </c>
      <c r="K43" s="38"/>
      <c r="L43" s="38"/>
    </row>
    <row r="44" spans="1:13">
      <c r="A44" s="49">
        <v>4</v>
      </c>
      <c r="B44" t="s">
        <v>247</v>
      </c>
      <c r="C44" t="s">
        <v>259</v>
      </c>
      <c r="D44" t="s">
        <v>327</v>
      </c>
      <c r="E44" s="38" t="s">
        <v>324</v>
      </c>
      <c r="F44" s="38">
        <v>5</v>
      </c>
      <c r="G44" s="38">
        <v>8192</v>
      </c>
      <c r="H44" s="38">
        <v>4</v>
      </c>
      <c r="I44" s="38">
        <v>80</v>
      </c>
      <c r="J44" s="38">
        <v>30.97</v>
      </c>
      <c r="K44" s="38"/>
      <c r="L44" s="38"/>
      <c r="M44" s="1" t="s">
        <v>321</v>
      </c>
    </row>
    <row r="45" spans="1:13">
      <c r="A45" s="49">
        <v>5</v>
      </c>
      <c r="B45" t="s">
        <v>248</v>
      </c>
      <c r="C45" t="s">
        <v>260</v>
      </c>
      <c r="D45" t="s">
        <v>328</v>
      </c>
      <c r="E45" s="38" t="s">
        <v>202</v>
      </c>
      <c r="F45" s="38">
        <v>5</v>
      </c>
      <c r="G45" s="38">
        <v>8192</v>
      </c>
      <c r="H45" s="38">
        <v>4</v>
      </c>
      <c r="I45" s="38">
        <v>80</v>
      </c>
      <c r="J45" s="38">
        <v>30.13</v>
      </c>
      <c r="K45" s="38"/>
      <c r="L45" s="38"/>
      <c r="M45" s="1" t="s">
        <v>321</v>
      </c>
    </row>
    <row r="46" spans="1:13">
      <c r="A46" s="49">
        <v>6</v>
      </c>
      <c r="B46" t="s">
        <v>282</v>
      </c>
      <c r="C46" t="s">
        <v>329</v>
      </c>
      <c r="D46" t="s">
        <v>296</v>
      </c>
      <c r="E46" s="38" t="s">
        <v>203</v>
      </c>
      <c r="F46" s="38">
        <v>5</v>
      </c>
      <c r="G46" s="38">
        <v>4096</v>
      </c>
      <c r="H46" s="38">
        <v>1</v>
      </c>
      <c r="I46" s="38">
        <v>80</v>
      </c>
      <c r="J46" s="38">
        <v>28</v>
      </c>
      <c r="K46" s="38"/>
      <c r="L46" s="38"/>
      <c r="M46" s="1" t="s">
        <v>321</v>
      </c>
    </row>
    <row r="47" spans="1:13">
      <c r="A47" s="49">
        <v>7</v>
      </c>
      <c r="B47" t="s">
        <v>254</v>
      </c>
      <c r="C47" t="s">
        <v>262</v>
      </c>
      <c r="D47" t="s">
        <v>297</v>
      </c>
      <c r="E47" s="38" t="s">
        <v>203</v>
      </c>
      <c r="F47" s="38">
        <v>5</v>
      </c>
      <c r="G47" s="38">
        <v>8192</v>
      </c>
      <c r="H47" s="38">
        <v>2</v>
      </c>
      <c r="I47" s="38">
        <v>80</v>
      </c>
      <c r="J47" s="38">
        <v>34.32</v>
      </c>
      <c r="K47" s="38"/>
      <c r="L47" s="38"/>
      <c r="M47" s="1" t="s">
        <v>321</v>
      </c>
    </row>
    <row r="48" spans="1:13">
      <c r="A48" s="49">
        <v>8</v>
      </c>
      <c r="B48" s="3" t="s">
        <v>269</v>
      </c>
      <c r="C48" s="3" t="s">
        <v>331</v>
      </c>
      <c r="D48" t="s">
        <v>332</v>
      </c>
      <c r="E48" s="38" t="s">
        <v>324</v>
      </c>
      <c r="F48" s="38">
        <v>5</v>
      </c>
      <c r="G48" s="38">
        <v>2048</v>
      </c>
      <c r="H48" s="38">
        <v>1</v>
      </c>
      <c r="I48" s="38">
        <v>80</v>
      </c>
      <c r="J48" s="38">
        <v>31.54</v>
      </c>
      <c r="K48" s="38"/>
      <c r="L48" s="38"/>
      <c r="M48" s="1" t="s">
        <v>321</v>
      </c>
    </row>
    <row r="49" spans="1:14">
      <c r="A49" s="49">
        <v>9</v>
      </c>
      <c r="B49" t="s">
        <v>330</v>
      </c>
      <c r="C49" t="s">
        <v>263</v>
      </c>
      <c r="D49" t="s">
        <v>298</v>
      </c>
      <c r="E49" s="38" t="s">
        <v>324</v>
      </c>
      <c r="F49" s="38">
        <v>5</v>
      </c>
      <c r="G49" s="38">
        <v>2048</v>
      </c>
      <c r="H49" s="38">
        <v>1</v>
      </c>
      <c r="I49" s="38">
        <v>80</v>
      </c>
      <c r="J49" s="38">
        <v>35.85</v>
      </c>
      <c r="K49" s="38"/>
      <c r="L49" s="38"/>
      <c r="M49" s="1" t="s">
        <v>321</v>
      </c>
    </row>
    <row r="50" spans="1:14">
      <c r="A50" s="49">
        <v>10</v>
      </c>
      <c r="B50" t="s">
        <v>249</v>
      </c>
      <c r="C50" t="s">
        <v>261</v>
      </c>
      <c r="D50" t="s">
        <v>299</v>
      </c>
      <c r="E50" s="38" t="s">
        <v>324</v>
      </c>
      <c r="F50" s="38">
        <v>5</v>
      </c>
      <c r="G50" s="38">
        <v>30720</v>
      </c>
      <c r="H50" s="38">
        <v>4</v>
      </c>
      <c r="I50" s="38">
        <v>80</v>
      </c>
      <c r="J50" s="38">
        <v>34.57</v>
      </c>
      <c r="K50" s="38"/>
      <c r="L50" s="38"/>
      <c r="M50" s="1" t="s">
        <v>321</v>
      </c>
    </row>
    <row r="51" spans="1:14">
      <c r="A51" s="49">
        <v>11</v>
      </c>
      <c r="B51" t="s">
        <v>250</v>
      </c>
      <c r="C51" t="s">
        <v>261</v>
      </c>
      <c r="D51" t="s">
        <v>300</v>
      </c>
      <c r="E51" s="38" t="s">
        <v>202</v>
      </c>
      <c r="F51" s="38">
        <v>5</v>
      </c>
      <c r="G51" s="38">
        <v>30720</v>
      </c>
      <c r="H51" s="38">
        <v>4</v>
      </c>
      <c r="I51" s="38">
        <v>80</v>
      </c>
      <c r="J51" s="38">
        <v>32.659999999999997</v>
      </c>
      <c r="K51" s="38"/>
      <c r="L51" s="38"/>
      <c r="M51" s="1" t="s">
        <v>321</v>
      </c>
    </row>
    <row r="52" spans="1:14">
      <c r="A52" s="49">
        <v>12</v>
      </c>
      <c r="B52" t="s">
        <v>251</v>
      </c>
      <c r="C52" t="s">
        <v>261</v>
      </c>
      <c r="D52" t="s">
        <v>301</v>
      </c>
      <c r="E52" s="38" t="s">
        <v>203</v>
      </c>
      <c r="F52" s="38">
        <v>5</v>
      </c>
      <c r="G52" s="38">
        <v>30720</v>
      </c>
      <c r="H52" s="38">
        <v>4</v>
      </c>
      <c r="I52" s="38">
        <v>80</v>
      </c>
      <c r="J52" s="38">
        <v>33.29</v>
      </c>
      <c r="K52" s="38"/>
      <c r="L52" s="38"/>
      <c r="M52" s="1" t="s">
        <v>321</v>
      </c>
    </row>
    <row r="53" spans="1:14">
      <c r="A53" s="49">
        <v>13</v>
      </c>
      <c r="B53" t="s">
        <v>252</v>
      </c>
      <c r="C53" t="s">
        <v>261</v>
      </c>
      <c r="D53" t="s">
        <v>302</v>
      </c>
      <c r="E53" s="38"/>
      <c r="F53" s="38"/>
      <c r="G53" s="38"/>
      <c r="H53" s="38"/>
      <c r="I53" s="38"/>
      <c r="J53" s="38"/>
      <c r="K53" s="38"/>
      <c r="L53" s="38"/>
    </row>
    <row r="54" spans="1:14">
      <c r="A54" s="49">
        <v>14</v>
      </c>
      <c r="B54" t="s">
        <v>253</v>
      </c>
      <c r="C54" t="s">
        <v>261</v>
      </c>
      <c r="D54" t="s">
        <v>303</v>
      </c>
      <c r="E54" s="38"/>
      <c r="F54" s="38"/>
      <c r="G54" s="38"/>
      <c r="H54" s="38"/>
      <c r="I54" s="38"/>
      <c r="J54" s="38"/>
      <c r="K54" s="38"/>
      <c r="L54" s="38"/>
    </row>
    <row r="55" spans="1:14" ht="15.75" thickBot="1"/>
    <row r="56" spans="1:14" ht="15.75" thickBot="1">
      <c r="D56" s="162" t="s">
        <v>333</v>
      </c>
      <c r="E56" s="163"/>
      <c r="F56" s="163"/>
      <c r="G56" s="48">
        <f>SUM(G6:G39)</f>
        <v>244628</v>
      </c>
      <c r="H56" s="48">
        <f>SUM(H10:H38)</f>
        <v>83</v>
      </c>
      <c r="I56" s="48">
        <f>SUM(I10:I38)</f>
        <v>1910</v>
      </c>
      <c r="J56" s="48">
        <f>SUM(J10:J38)</f>
        <v>1131.5199999999998</v>
      </c>
      <c r="K56" s="48">
        <f>SUM(K10:K39)</f>
        <v>8839</v>
      </c>
      <c r="L56" s="48">
        <f>SUM(L10:L39)</f>
        <v>6518.63</v>
      </c>
      <c r="M56" s="160">
        <f>J55+K56</f>
        <v>8839</v>
      </c>
    </row>
    <row r="57" spans="1:14" ht="15.75" thickBot="1">
      <c r="D57" s="162" t="s">
        <v>334</v>
      </c>
      <c r="E57" s="163"/>
      <c r="F57" s="163"/>
      <c r="G57" s="48">
        <f>SUM(G41:G52)</f>
        <v>141312</v>
      </c>
      <c r="H57" s="48">
        <f t="shared" ref="H57:L57" si="0">SUM(H41:H52)</f>
        <v>33</v>
      </c>
      <c r="I57" s="48">
        <f t="shared" si="0"/>
        <v>880</v>
      </c>
      <c r="J57" s="48">
        <f t="shared" si="0"/>
        <v>328.34</v>
      </c>
      <c r="K57" s="48">
        <f t="shared" si="0"/>
        <v>0</v>
      </c>
      <c r="L57" s="48">
        <f t="shared" si="0"/>
        <v>0</v>
      </c>
    </row>
    <row r="58" spans="1:14" ht="15.75" thickBot="1">
      <c r="D58" s="162" t="s">
        <v>335</v>
      </c>
      <c r="E58" s="163"/>
      <c r="F58" s="163"/>
      <c r="G58" s="48">
        <f>SUM(G56:G57)</f>
        <v>385940</v>
      </c>
      <c r="H58" s="48">
        <f t="shared" ref="H58:L58" si="1">SUM(H56:H57)</f>
        <v>116</v>
      </c>
      <c r="I58" s="48">
        <f t="shared" si="1"/>
        <v>2790</v>
      </c>
      <c r="J58" s="48">
        <f t="shared" si="1"/>
        <v>1459.8599999999997</v>
      </c>
      <c r="K58" s="48">
        <f t="shared" si="1"/>
        <v>8839</v>
      </c>
      <c r="L58" s="48">
        <f t="shared" si="1"/>
        <v>6518.63</v>
      </c>
    </row>
    <row r="59" spans="1:14">
      <c r="E59" s="38"/>
      <c r="F59" s="38"/>
      <c r="G59" s="38"/>
      <c r="H59" s="38"/>
      <c r="I59" s="38"/>
      <c r="J59" s="38"/>
      <c r="K59" s="38"/>
      <c r="L59" s="38"/>
    </row>
    <row r="60" spans="1:14">
      <c r="E60" s="38"/>
      <c r="F60" s="38"/>
      <c r="G60" s="38"/>
      <c r="H60" s="38"/>
      <c r="I60" s="38"/>
      <c r="J60" s="38"/>
      <c r="K60" s="38"/>
      <c r="L60" s="38"/>
    </row>
    <row r="61" spans="1:14">
      <c r="E61" s="38"/>
      <c r="F61" s="38"/>
      <c r="G61" s="38"/>
      <c r="H61" s="38"/>
      <c r="I61" s="38"/>
      <c r="J61" s="38"/>
      <c r="K61" s="38"/>
      <c r="L61" s="38"/>
    </row>
    <row r="62" spans="1:14">
      <c r="E62" s="38"/>
      <c r="F62" s="38"/>
      <c r="G62" s="38"/>
      <c r="H62" s="38"/>
      <c r="I62" s="38"/>
      <c r="J62" s="38"/>
      <c r="K62" s="38"/>
      <c r="L62" s="38"/>
    </row>
    <row r="63" spans="1:14" ht="23.25">
      <c r="B63" s="42" t="s">
        <v>626</v>
      </c>
      <c r="E63" s="38"/>
      <c r="F63" s="38"/>
      <c r="G63" s="38"/>
      <c r="H63" s="38"/>
      <c r="I63" s="38"/>
      <c r="J63" s="38"/>
      <c r="K63" s="38"/>
      <c r="L63" s="38"/>
    </row>
    <row r="64" spans="1:14" s="120" customFormat="1" ht="15.75">
      <c r="A64" s="120">
        <v>1</v>
      </c>
      <c r="B64" s="40" t="s">
        <v>1</v>
      </c>
      <c r="C64" s="120" t="s">
        <v>74</v>
      </c>
      <c r="D64" s="120" t="s">
        <v>62</v>
      </c>
      <c r="E64" s="134" t="s">
        <v>202</v>
      </c>
      <c r="F64" s="46">
        <v>4</v>
      </c>
      <c r="G64" s="46">
        <v>4096</v>
      </c>
      <c r="H64" s="46">
        <v>4</v>
      </c>
      <c r="I64" s="46">
        <v>39</v>
      </c>
      <c r="J64" s="46">
        <v>30</v>
      </c>
      <c r="K64" s="46">
        <v>97</v>
      </c>
      <c r="L64" s="46">
        <v>7.76</v>
      </c>
      <c r="M64" s="47" t="s">
        <v>30</v>
      </c>
      <c r="N64" s="120" t="s">
        <v>520</v>
      </c>
    </row>
    <row r="65" spans="1:14" s="120" customFormat="1" ht="15.75">
      <c r="A65" s="120">
        <v>2</v>
      </c>
      <c r="B65" s="40" t="s">
        <v>23</v>
      </c>
      <c r="D65" s="120" t="s">
        <v>67</v>
      </c>
      <c r="E65" s="134" t="s">
        <v>202</v>
      </c>
      <c r="F65" s="46">
        <v>4</v>
      </c>
      <c r="G65" s="46">
        <v>2048</v>
      </c>
      <c r="H65" s="46">
        <v>4</v>
      </c>
      <c r="I65" s="46">
        <v>14.66</v>
      </c>
      <c r="J65" s="46">
        <v>13.98</v>
      </c>
      <c r="K65" s="46">
        <v>121.02</v>
      </c>
      <c r="L65" s="46">
        <v>54.2</v>
      </c>
      <c r="M65" s="47" t="s">
        <v>197</v>
      </c>
      <c r="N65" s="120" t="s">
        <v>520</v>
      </c>
    </row>
    <row r="66" spans="1:14" s="120" customFormat="1" ht="15.75">
      <c r="A66" s="120">
        <v>3</v>
      </c>
      <c r="B66" s="40" t="s">
        <v>11</v>
      </c>
      <c r="D66" s="120" t="s">
        <v>66</v>
      </c>
      <c r="E66" s="134" t="s">
        <v>203</v>
      </c>
      <c r="F66" s="46">
        <v>4</v>
      </c>
      <c r="G66" s="46">
        <v>2000</v>
      </c>
      <c r="H66" s="46">
        <v>4</v>
      </c>
      <c r="I66" s="46">
        <v>7.8</v>
      </c>
      <c r="J66" s="46">
        <v>4.8499999999999996</v>
      </c>
      <c r="K66" s="46">
        <v>30</v>
      </c>
      <c r="L66" s="46">
        <v>25.5</v>
      </c>
      <c r="M66" s="40" t="s">
        <v>32</v>
      </c>
      <c r="N66" s="120" t="s">
        <v>520</v>
      </c>
    </row>
    <row r="67" spans="1:14" s="120" customFormat="1" ht="15.75">
      <c r="A67" s="120">
        <v>4</v>
      </c>
      <c r="B67" s="40" t="s">
        <v>26</v>
      </c>
      <c r="D67" s="120" t="s">
        <v>61</v>
      </c>
      <c r="E67" s="134" t="s">
        <v>202</v>
      </c>
      <c r="F67" s="46">
        <v>4</v>
      </c>
      <c r="G67" s="46">
        <v>4096</v>
      </c>
      <c r="H67" s="46">
        <v>2</v>
      </c>
      <c r="I67" s="46">
        <v>20</v>
      </c>
      <c r="J67" s="46">
        <v>12.17</v>
      </c>
      <c r="K67" s="46">
        <v>124</v>
      </c>
      <c r="L67" s="46">
        <v>26.16</v>
      </c>
      <c r="M67" s="47" t="s">
        <v>30</v>
      </c>
      <c r="N67" s="120" t="s">
        <v>520</v>
      </c>
    </row>
    <row r="68" spans="1:14" s="120" customFormat="1" ht="15.75">
      <c r="A68" s="120">
        <v>5</v>
      </c>
      <c r="B68" s="135" t="s">
        <v>14</v>
      </c>
      <c r="C68" s="136" t="s">
        <v>235</v>
      </c>
      <c r="D68" s="136" t="s">
        <v>50</v>
      </c>
      <c r="E68" s="137" t="s">
        <v>324</v>
      </c>
      <c r="F68" s="138">
        <v>4</v>
      </c>
      <c r="G68" s="138">
        <v>4096</v>
      </c>
      <c r="H68" s="138">
        <v>8</v>
      </c>
      <c r="I68" s="138">
        <v>40</v>
      </c>
      <c r="J68" s="138">
        <v>16.260000000000002</v>
      </c>
      <c r="K68" s="138">
        <v>123</v>
      </c>
      <c r="L68" s="138">
        <v>31.72</v>
      </c>
      <c r="M68" s="139" t="s">
        <v>30</v>
      </c>
      <c r="N68" s="120" t="s">
        <v>520</v>
      </c>
    </row>
    <row r="69" spans="1:14" s="120" customFormat="1" ht="15.75">
      <c r="A69" s="120">
        <v>22</v>
      </c>
      <c r="B69" s="40" t="s">
        <v>24</v>
      </c>
      <c r="C69" s="120" t="s">
        <v>231</v>
      </c>
      <c r="D69" s="120" t="s">
        <v>59</v>
      </c>
      <c r="E69" s="134" t="s">
        <v>202</v>
      </c>
      <c r="F69" s="46">
        <v>2</v>
      </c>
      <c r="G69" s="46">
        <v>2048</v>
      </c>
      <c r="H69" s="46">
        <v>1</v>
      </c>
      <c r="I69" s="46">
        <v>60</v>
      </c>
      <c r="J69" s="46">
        <v>41.07</v>
      </c>
      <c r="K69" s="46">
        <v>30</v>
      </c>
      <c r="L69" s="46">
        <v>2.4700000000000002</v>
      </c>
      <c r="M69" s="47" t="s">
        <v>31</v>
      </c>
    </row>
    <row r="70" spans="1:14" s="120" customFormat="1" ht="15.75">
      <c r="A70" s="120">
        <v>20</v>
      </c>
      <c r="B70" s="40" t="s">
        <v>3</v>
      </c>
      <c r="C70" s="120" t="s">
        <v>70</v>
      </c>
      <c r="D70" s="120" t="s">
        <v>53</v>
      </c>
      <c r="E70" s="134" t="s">
        <v>202</v>
      </c>
      <c r="F70" s="46">
        <v>2</v>
      </c>
      <c r="G70" s="46">
        <v>8192</v>
      </c>
      <c r="H70" s="46">
        <v>8</v>
      </c>
      <c r="I70" s="46">
        <v>60</v>
      </c>
      <c r="J70" s="46">
        <v>49.98</v>
      </c>
      <c r="K70" s="46">
        <v>76</v>
      </c>
      <c r="L70" s="46">
        <v>11.94</v>
      </c>
      <c r="M70" s="47" t="s">
        <v>521</v>
      </c>
    </row>
    <row r="71" spans="1:14" s="120" customFormat="1"/>
    <row r="72" spans="1:14" s="120" customFormat="1" ht="15.75">
      <c r="B72" s="40" t="s">
        <v>54</v>
      </c>
      <c r="C72" s="120" t="s">
        <v>232</v>
      </c>
      <c r="D72" s="120" t="s">
        <v>55</v>
      </c>
    </row>
    <row r="73" spans="1:14" s="120" customFormat="1" ht="15.75">
      <c r="B73" s="40" t="s">
        <v>87</v>
      </c>
      <c r="C73" s="120" t="s">
        <v>255</v>
      </c>
      <c r="D73" s="120" t="s">
        <v>88</v>
      </c>
    </row>
    <row r="74" spans="1:14" s="120" customFormat="1" ht="15.75">
      <c r="B74" s="40" t="s">
        <v>81</v>
      </c>
      <c r="C74" s="120" t="s">
        <v>255</v>
      </c>
      <c r="D74" s="120" t="s">
        <v>82</v>
      </c>
    </row>
    <row r="75" spans="1:14" s="120" customFormat="1" ht="15.75">
      <c r="B75" s="40" t="s">
        <v>79</v>
      </c>
      <c r="C75" s="120" t="s">
        <v>255</v>
      </c>
      <c r="D75" s="120" t="s">
        <v>80</v>
      </c>
    </row>
    <row r="76" spans="1:14" s="120" customFormat="1" ht="15.75">
      <c r="B76" s="40" t="s">
        <v>85</v>
      </c>
      <c r="C76" s="120" t="s">
        <v>255</v>
      </c>
      <c r="D76" s="120" t="s">
        <v>86</v>
      </c>
    </row>
    <row r="77" spans="1:14" s="120" customFormat="1" ht="15.75">
      <c r="B77" s="40" t="s">
        <v>83</v>
      </c>
      <c r="C77" s="120" t="s">
        <v>255</v>
      </c>
      <c r="D77" s="120" t="s">
        <v>84</v>
      </c>
    </row>
    <row r="78" spans="1:14" s="120" customFormat="1" ht="15.75">
      <c r="B78" s="40" t="s">
        <v>77</v>
      </c>
      <c r="C78" s="120" t="s">
        <v>255</v>
      </c>
      <c r="D78" s="120" t="s">
        <v>78</v>
      </c>
    </row>
    <row r="79" spans="1:14" s="120" customFormat="1"/>
  </sheetData>
  <autoFilter ref="B3:M38" xr:uid="{3AF14957-7B45-4068-92F9-44B68FABE5D2}">
    <filterColumn colId="7" showButton="0"/>
    <filterColumn colId="8" showButton="0"/>
    <filterColumn colId="9" showButton="0"/>
  </autoFilter>
  <sortState ref="B6:D34">
    <sortCondition ref="D6:D34"/>
  </sortState>
  <mergeCells count="15">
    <mergeCell ref="D58:F58"/>
    <mergeCell ref="B1:M2"/>
    <mergeCell ref="B3:B5"/>
    <mergeCell ref="D56:F56"/>
    <mergeCell ref="D57:F57"/>
    <mergeCell ref="F3:F5"/>
    <mergeCell ref="E3:E5"/>
    <mergeCell ref="C3:C5"/>
    <mergeCell ref="D3:D5"/>
    <mergeCell ref="M3:M5"/>
    <mergeCell ref="H3:H5"/>
    <mergeCell ref="I3:L3"/>
    <mergeCell ref="I4:J4"/>
    <mergeCell ref="K4:L4"/>
    <mergeCell ref="G3:G5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2ED33-B172-43DB-9228-33E42FD7EBC3}">
  <dimension ref="A3:E83"/>
  <sheetViews>
    <sheetView workbookViewId="0">
      <selection activeCell="G4" sqref="G4"/>
    </sheetView>
  </sheetViews>
  <sheetFormatPr baseColWidth="10" defaultRowHeight="15"/>
  <cols>
    <col min="1" max="1" width="20.85546875" bestFit="1" customWidth="1"/>
    <col min="2" max="2" width="49.28515625" customWidth="1"/>
    <col min="3" max="3" width="23" customWidth="1"/>
    <col min="4" max="4" width="35.85546875" bestFit="1" customWidth="1"/>
    <col min="5" max="5" width="40" customWidth="1"/>
  </cols>
  <sheetData>
    <row r="3" spans="1:5">
      <c r="A3" t="s">
        <v>418</v>
      </c>
    </row>
    <row r="4" spans="1:5" ht="15.75" thickBot="1"/>
    <row r="5" spans="1:5" ht="19.5" thickBot="1">
      <c r="B5" s="5" t="s">
        <v>89</v>
      </c>
      <c r="C5" s="4" t="s">
        <v>90</v>
      </c>
      <c r="D5" s="5" t="s">
        <v>91</v>
      </c>
      <c r="E5" s="5" t="s">
        <v>90</v>
      </c>
    </row>
    <row r="6" spans="1:5" ht="15.75">
      <c r="A6" s="29" t="s">
        <v>8</v>
      </c>
      <c r="B6" s="10" t="s">
        <v>92</v>
      </c>
      <c r="C6" s="19" t="s">
        <v>92</v>
      </c>
      <c r="D6" s="11" t="s">
        <v>92</v>
      </c>
      <c r="E6" s="11" t="s">
        <v>92</v>
      </c>
    </row>
    <row r="7" spans="1:5" ht="15.75">
      <c r="A7" s="30" t="s">
        <v>9</v>
      </c>
      <c r="B7" s="12" t="s">
        <v>92</v>
      </c>
      <c r="C7" s="20" t="s">
        <v>92</v>
      </c>
      <c r="D7" s="12" t="s">
        <v>92</v>
      </c>
      <c r="E7" s="12" t="s">
        <v>92</v>
      </c>
    </row>
    <row r="8" spans="1:5" ht="15.75">
      <c r="A8" s="30" t="s">
        <v>12</v>
      </c>
      <c r="B8" s="13" t="s">
        <v>92</v>
      </c>
      <c r="C8" s="21" t="s">
        <v>92</v>
      </c>
      <c r="D8" s="13" t="s">
        <v>92</v>
      </c>
      <c r="E8" s="13" t="s">
        <v>92</v>
      </c>
    </row>
    <row r="9" spans="1:5" ht="15.75">
      <c r="A9" s="30" t="s">
        <v>13</v>
      </c>
      <c r="B9" s="14"/>
      <c r="C9" s="22"/>
      <c r="D9" s="14"/>
      <c r="E9" s="14"/>
    </row>
    <row r="10" spans="1:5" ht="15.75">
      <c r="A10" s="30" t="s">
        <v>7</v>
      </c>
      <c r="B10" s="13" t="s">
        <v>92</v>
      </c>
      <c r="C10" s="21" t="s">
        <v>92</v>
      </c>
      <c r="D10" s="13" t="s">
        <v>92</v>
      </c>
      <c r="E10" s="13" t="s">
        <v>92</v>
      </c>
    </row>
    <row r="11" spans="1:5" ht="15.75">
      <c r="A11" s="31" t="s">
        <v>6</v>
      </c>
      <c r="B11" s="7" t="s">
        <v>93</v>
      </c>
      <c r="C11" s="130" t="s">
        <v>135</v>
      </c>
      <c r="D11" s="6" t="s">
        <v>94</v>
      </c>
      <c r="E11" s="129" t="s">
        <v>136</v>
      </c>
    </row>
    <row r="12" spans="1:5" ht="15.75">
      <c r="A12" s="31"/>
      <c r="B12" s="7"/>
      <c r="C12" s="23"/>
      <c r="D12" s="6" t="s">
        <v>95</v>
      </c>
      <c r="E12" s="129" t="s">
        <v>136</v>
      </c>
    </row>
    <row r="13" spans="1:5" ht="15.75">
      <c r="A13" s="31"/>
      <c r="B13" s="7"/>
      <c r="C13" s="23"/>
      <c r="D13" s="6" t="s">
        <v>97</v>
      </c>
      <c r="E13" s="129" t="s">
        <v>136</v>
      </c>
    </row>
    <row r="14" spans="1:5" ht="15.75">
      <c r="A14" s="31"/>
      <c r="B14" s="7"/>
      <c r="C14" s="23"/>
      <c r="D14" s="6" t="s">
        <v>98</v>
      </c>
      <c r="E14" s="129" t="s">
        <v>136</v>
      </c>
    </row>
    <row r="15" spans="1:5" ht="15.75">
      <c r="A15" s="31"/>
      <c r="B15" s="7"/>
      <c r="C15" s="23"/>
      <c r="D15" s="6" t="s">
        <v>99</v>
      </c>
      <c r="E15" s="129" t="s">
        <v>136</v>
      </c>
    </row>
    <row r="16" spans="1:5" ht="15.75">
      <c r="A16" s="31"/>
      <c r="B16" s="7"/>
      <c r="C16" s="23"/>
      <c r="D16" s="6" t="s">
        <v>100</v>
      </c>
      <c r="E16" s="129" t="s">
        <v>136</v>
      </c>
    </row>
    <row r="17" spans="1:5" ht="15.75">
      <c r="A17" s="30"/>
      <c r="B17" s="13"/>
      <c r="C17" s="22"/>
      <c r="D17" s="14"/>
      <c r="E17" s="14"/>
    </row>
    <row r="18" spans="1:5" ht="15.75">
      <c r="A18" s="31" t="s">
        <v>16</v>
      </c>
      <c r="B18" s="7" t="s">
        <v>92</v>
      </c>
      <c r="C18" s="24" t="s">
        <v>92</v>
      </c>
      <c r="D18" s="6" t="s">
        <v>101</v>
      </c>
      <c r="E18" s="129" t="s">
        <v>136</v>
      </c>
    </row>
    <row r="19" spans="1:5" ht="15.75">
      <c r="A19" s="30" t="s">
        <v>17</v>
      </c>
      <c r="B19" s="36" t="s">
        <v>176</v>
      </c>
      <c r="C19" s="22"/>
      <c r="D19" s="14"/>
      <c r="E19" s="14"/>
    </row>
    <row r="20" spans="1:5" ht="15.75">
      <c r="A20" s="31" t="s">
        <v>18</v>
      </c>
      <c r="B20" s="7" t="s">
        <v>92</v>
      </c>
      <c r="C20" s="24" t="s">
        <v>92</v>
      </c>
      <c r="D20" s="6" t="s">
        <v>102</v>
      </c>
      <c r="E20" s="129" t="s">
        <v>136</v>
      </c>
    </row>
    <row r="21" spans="1:5" ht="15.75">
      <c r="A21" s="30"/>
      <c r="B21" s="13"/>
      <c r="C21" s="21"/>
      <c r="D21" s="14" t="s">
        <v>103</v>
      </c>
      <c r="E21" s="129" t="s">
        <v>136</v>
      </c>
    </row>
    <row r="22" spans="1:5" ht="15.75">
      <c r="A22" s="30" t="s">
        <v>5</v>
      </c>
      <c r="B22" s="13" t="s">
        <v>92</v>
      </c>
      <c r="C22" s="21" t="s">
        <v>92</v>
      </c>
      <c r="D22" s="13" t="s">
        <v>92</v>
      </c>
      <c r="E22" s="13" t="s">
        <v>92</v>
      </c>
    </row>
    <row r="23" spans="1:5" ht="15.75">
      <c r="A23" s="31" t="s">
        <v>4</v>
      </c>
      <c r="B23" s="6" t="s">
        <v>104</v>
      </c>
      <c r="C23" s="130" t="s">
        <v>105</v>
      </c>
      <c r="D23" s="6" t="s">
        <v>107</v>
      </c>
      <c r="E23" s="129" t="s">
        <v>136</v>
      </c>
    </row>
    <row r="24" spans="1:5" ht="15.75">
      <c r="A24" s="30"/>
      <c r="B24" s="14" t="s">
        <v>106</v>
      </c>
      <c r="C24" s="131" t="s">
        <v>105</v>
      </c>
      <c r="D24" s="14" t="s">
        <v>108</v>
      </c>
      <c r="E24" s="129" t="s">
        <v>136</v>
      </c>
    </row>
    <row r="25" spans="1:5" ht="15.75">
      <c r="A25" s="31" t="s">
        <v>3</v>
      </c>
      <c r="B25" s="6" t="s">
        <v>109</v>
      </c>
      <c r="C25" s="130" t="s">
        <v>105</v>
      </c>
      <c r="D25" s="6" t="s">
        <v>112</v>
      </c>
      <c r="E25" s="128" t="s">
        <v>113</v>
      </c>
    </row>
    <row r="26" spans="1:5" ht="15.75">
      <c r="A26" s="31"/>
      <c r="B26" s="6" t="s">
        <v>110</v>
      </c>
      <c r="C26" s="130" t="s">
        <v>105</v>
      </c>
      <c r="D26" s="6" t="s">
        <v>114</v>
      </c>
      <c r="E26" s="128" t="s">
        <v>113</v>
      </c>
    </row>
    <row r="27" spans="1:5" ht="15.75">
      <c r="A27" s="31"/>
      <c r="B27" s="6" t="s">
        <v>111</v>
      </c>
      <c r="C27" s="130" t="s">
        <v>105</v>
      </c>
      <c r="D27" s="9" t="s">
        <v>115</v>
      </c>
      <c r="E27" s="9" t="s">
        <v>116</v>
      </c>
    </row>
    <row r="28" spans="1:5" ht="15.75">
      <c r="A28" s="30"/>
      <c r="B28" s="14"/>
      <c r="C28" s="22"/>
      <c r="D28" s="14"/>
      <c r="E28" s="14"/>
    </row>
    <row r="29" spans="1:5" ht="15.75">
      <c r="A29" s="32" t="s">
        <v>1</v>
      </c>
      <c r="B29" s="15" t="s">
        <v>92</v>
      </c>
      <c r="C29" s="25" t="s">
        <v>92</v>
      </c>
      <c r="D29" s="16"/>
      <c r="E29" s="16"/>
    </row>
    <row r="30" spans="1:5" ht="15.75">
      <c r="A30" s="31" t="s">
        <v>20</v>
      </c>
      <c r="B30" s="6" t="s">
        <v>117</v>
      </c>
      <c r="C30" s="23" t="s">
        <v>118</v>
      </c>
      <c r="D30" s="6" t="s">
        <v>124</v>
      </c>
      <c r="E30" s="6" t="s">
        <v>118</v>
      </c>
    </row>
    <row r="31" spans="1:5" ht="15.75">
      <c r="A31" s="31"/>
      <c r="B31" s="6" t="s">
        <v>119</v>
      </c>
      <c r="C31" s="23" t="s">
        <v>120</v>
      </c>
      <c r="D31" s="6" t="s">
        <v>125</v>
      </c>
      <c r="E31" s="6" t="s">
        <v>118</v>
      </c>
    </row>
    <row r="32" spans="1:5" ht="15.75">
      <c r="A32" s="31"/>
      <c r="B32" s="6" t="s">
        <v>121</v>
      </c>
      <c r="C32" s="23" t="s">
        <v>120</v>
      </c>
      <c r="D32" s="6" t="s">
        <v>126</v>
      </c>
      <c r="E32" s="6" t="s">
        <v>118</v>
      </c>
    </row>
    <row r="33" spans="1:5" ht="15.75">
      <c r="A33" s="31"/>
      <c r="B33" s="6" t="s">
        <v>122</v>
      </c>
      <c r="C33" s="23" t="s">
        <v>120</v>
      </c>
      <c r="D33" s="6" t="s">
        <v>127</v>
      </c>
      <c r="E33" s="6" t="s">
        <v>118</v>
      </c>
    </row>
    <row r="34" spans="1:5" ht="15.75">
      <c r="A34" s="30"/>
      <c r="B34" s="14" t="s">
        <v>123</v>
      </c>
      <c r="C34" s="22" t="s">
        <v>120</v>
      </c>
      <c r="D34" s="14" t="s">
        <v>128</v>
      </c>
      <c r="E34" s="14" t="s">
        <v>118</v>
      </c>
    </row>
    <row r="35" spans="1:5" ht="15.75">
      <c r="A35" s="31" t="s">
        <v>21</v>
      </c>
      <c r="B35" s="6"/>
      <c r="C35" s="23"/>
      <c r="D35" s="6" t="s">
        <v>129</v>
      </c>
      <c r="E35" s="129" t="s">
        <v>136</v>
      </c>
    </row>
    <row r="36" spans="1:5" ht="15.75">
      <c r="A36" s="30"/>
      <c r="B36" s="14"/>
      <c r="C36" s="22"/>
      <c r="D36" s="14" t="s">
        <v>130</v>
      </c>
      <c r="E36" s="129" t="s">
        <v>136</v>
      </c>
    </row>
    <row r="37" spans="1:5" ht="15.75">
      <c r="A37" s="30" t="s">
        <v>22</v>
      </c>
      <c r="B37" s="13" t="s">
        <v>92</v>
      </c>
      <c r="C37" s="21" t="s">
        <v>92</v>
      </c>
      <c r="D37" s="13" t="s">
        <v>92</v>
      </c>
      <c r="E37" s="13" t="s">
        <v>92</v>
      </c>
    </row>
    <row r="38" spans="1:5" ht="15.75">
      <c r="A38" s="31" t="s">
        <v>0</v>
      </c>
      <c r="B38" s="6" t="s">
        <v>117</v>
      </c>
      <c r="C38" s="23" t="s">
        <v>131</v>
      </c>
      <c r="D38" s="6"/>
      <c r="E38" s="6"/>
    </row>
    <row r="39" spans="1:5" ht="15.75">
      <c r="A39" s="31"/>
      <c r="B39" s="6" t="s">
        <v>123</v>
      </c>
      <c r="C39" s="23" t="s">
        <v>120</v>
      </c>
      <c r="D39" s="6"/>
      <c r="E39" s="6"/>
    </row>
    <row r="40" spans="1:5" ht="15.75">
      <c r="A40" s="31"/>
      <c r="B40" s="6" t="s">
        <v>122</v>
      </c>
      <c r="C40" s="23" t="s">
        <v>120</v>
      </c>
      <c r="D40" s="6"/>
      <c r="E40" s="6"/>
    </row>
    <row r="41" spans="1:5" ht="15.75">
      <c r="A41" s="31"/>
      <c r="B41" s="6" t="s">
        <v>121</v>
      </c>
      <c r="C41" s="23" t="s">
        <v>120</v>
      </c>
      <c r="D41" s="6"/>
      <c r="E41" s="6"/>
    </row>
    <row r="42" spans="1:5" ht="15.75">
      <c r="A42" s="30"/>
      <c r="B42" s="14" t="s">
        <v>119</v>
      </c>
      <c r="C42" s="22" t="s">
        <v>120</v>
      </c>
      <c r="D42" s="14"/>
      <c r="E42" s="14"/>
    </row>
    <row r="43" spans="1:5" ht="15.75">
      <c r="A43" s="30" t="s">
        <v>24</v>
      </c>
      <c r="B43" s="13" t="s">
        <v>92</v>
      </c>
      <c r="C43" s="21" t="s">
        <v>92</v>
      </c>
      <c r="D43" s="14" t="s">
        <v>132</v>
      </c>
      <c r="E43" s="129" t="s">
        <v>136</v>
      </c>
    </row>
    <row r="44" spans="1:5" ht="15.75">
      <c r="A44" s="33" t="s">
        <v>15</v>
      </c>
      <c r="B44" s="13" t="s">
        <v>92</v>
      </c>
      <c r="C44" s="21" t="s">
        <v>92</v>
      </c>
      <c r="D44" s="13" t="s">
        <v>92</v>
      </c>
      <c r="E44" s="13" t="s">
        <v>92</v>
      </c>
    </row>
    <row r="45" spans="1:5" ht="15.75">
      <c r="A45" s="34" t="s">
        <v>19</v>
      </c>
      <c r="B45" s="18"/>
      <c r="C45" s="26"/>
      <c r="D45" s="18" t="s">
        <v>137</v>
      </c>
      <c r="E45" s="129" t="s">
        <v>527</v>
      </c>
    </row>
    <row r="46" spans="1:5" ht="15.75">
      <c r="A46" s="31"/>
      <c r="B46" s="6"/>
      <c r="C46" s="23"/>
      <c r="D46" s="6" t="s">
        <v>138</v>
      </c>
      <c r="E46" s="129" t="s">
        <v>527</v>
      </c>
    </row>
    <row r="47" spans="1:5" ht="15.75">
      <c r="A47" s="31"/>
      <c r="B47" s="6"/>
      <c r="C47" s="23"/>
      <c r="D47" s="6" t="s">
        <v>139</v>
      </c>
      <c r="E47" s="129" t="s">
        <v>527</v>
      </c>
    </row>
    <row r="48" spans="1:5" ht="15.75">
      <c r="A48" s="31"/>
      <c r="B48" s="6"/>
      <c r="C48" s="23"/>
      <c r="D48" s="6" t="s">
        <v>140</v>
      </c>
      <c r="E48" s="129" t="s">
        <v>527</v>
      </c>
    </row>
    <row r="49" spans="1:5" ht="15.75">
      <c r="A49" s="30"/>
      <c r="B49" s="14"/>
      <c r="C49" s="22"/>
      <c r="D49" s="14" t="s">
        <v>141</v>
      </c>
      <c r="E49" s="129" t="s">
        <v>527</v>
      </c>
    </row>
    <row r="50" spans="1:5" ht="15.75">
      <c r="A50" s="34" t="s">
        <v>23</v>
      </c>
      <c r="B50" s="18" t="s">
        <v>142</v>
      </c>
      <c r="C50" s="26" t="s">
        <v>143</v>
      </c>
      <c r="D50" s="18" t="s">
        <v>145</v>
      </c>
      <c r="E50" s="18" t="s">
        <v>143</v>
      </c>
    </row>
    <row r="51" spans="1:5" ht="15.75">
      <c r="A51" s="30"/>
      <c r="B51" s="14" t="s">
        <v>144</v>
      </c>
      <c r="C51" s="22" t="s">
        <v>143</v>
      </c>
      <c r="D51" s="14" t="s">
        <v>146</v>
      </c>
      <c r="E51" s="14" t="s">
        <v>143</v>
      </c>
    </row>
    <row r="52" spans="1:5" ht="15.75">
      <c r="A52" s="33" t="s">
        <v>2</v>
      </c>
      <c r="B52" s="13" t="s">
        <v>92</v>
      </c>
      <c r="C52" s="21" t="s">
        <v>92</v>
      </c>
      <c r="D52" s="13" t="s">
        <v>92</v>
      </c>
      <c r="E52" s="13" t="s">
        <v>92</v>
      </c>
    </row>
    <row r="53" spans="1:5" ht="15.75">
      <c r="A53" s="34" t="s">
        <v>25</v>
      </c>
      <c r="B53" s="18"/>
      <c r="C53" s="26"/>
      <c r="D53" s="18" t="s">
        <v>147</v>
      </c>
      <c r="E53" s="18" t="s">
        <v>96</v>
      </c>
    </row>
    <row r="54" spans="1:5" ht="15.75">
      <c r="A54" s="30"/>
      <c r="B54" s="14"/>
      <c r="C54" s="22"/>
      <c r="D54" s="14" t="s">
        <v>148</v>
      </c>
      <c r="E54" s="14" t="s">
        <v>149</v>
      </c>
    </row>
    <row r="55" spans="1:5" ht="15.75">
      <c r="A55" s="34" t="s">
        <v>36</v>
      </c>
      <c r="B55" s="18" t="s">
        <v>150</v>
      </c>
      <c r="C55" s="26" t="s">
        <v>151</v>
      </c>
      <c r="D55" s="18" t="s">
        <v>156</v>
      </c>
      <c r="E55" s="18" t="s">
        <v>157</v>
      </c>
    </row>
    <row r="56" spans="1:5" ht="15.75">
      <c r="A56" s="31"/>
      <c r="B56" s="6" t="s">
        <v>152</v>
      </c>
      <c r="C56" s="23" t="s">
        <v>151</v>
      </c>
      <c r="D56" s="6" t="s">
        <v>158</v>
      </c>
      <c r="E56" s="6" t="s">
        <v>157</v>
      </c>
    </row>
    <row r="57" spans="1:5" ht="15.75">
      <c r="A57" s="31"/>
      <c r="B57" s="6" t="s">
        <v>153</v>
      </c>
      <c r="C57" s="23" t="s">
        <v>151</v>
      </c>
      <c r="D57" s="6" t="s">
        <v>159</v>
      </c>
      <c r="E57" s="6" t="s">
        <v>157</v>
      </c>
    </row>
    <row r="58" spans="1:5" ht="15.75">
      <c r="A58" s="31"/>
      <c r="B58" s="6" t="s">
        <v>154</v>
      </c>
      <c r="C58" s="23" t="s">
        <v>151</v>
      </c>
      <c r="D58" s="6" t="s">
        <v>160</v>
      </c>
      <c r="E58" s="6" t="s">
        <v>157</v>
      </c>
    </row>
    <row r="59" spans="1:5" ht="15.75">
      <c r="A59" s="30"/>
      <c r="B59" s="14" t="s">
        <v>155</v>
      </c>
      <c r="C59" s="22" t="s">
        <v>151</v>
      </c>
      <c r="D59" s="14" t="s">
        <v>161</v>
      </c>
      <c r="E59" s="14" t="s">
        <v>157</v>
      </c>
    </row>
    <row r="60" spans="1:5" ht="15.75">
      <c r="A60" s="34" t="s">
        <v>37</v>
      </c>
      <c r="B60" s="18" t="s">
        <v>153</v>
      </c>
      <c r="C60" s="26" t="s">
        <v>151</v>
      </c>
      <c r="D60" s="18" t="s">
        <v>161</v>
      </c>
      <c r="E60" s="18" t="s">
        <v>157</v>
      </c>
    </row>
    <row r="61" spans="1:5" ht="15.75">
      <c r="A61" s="31"/>
      <c r="B61" s="6" t="s">
        <v>150</v>
      </c>
      <c r="C61" s="23" t="s">
        <v>151</v>
      </c>
      <c r="D61" s="6"/>
      <c r="E61" s="6"/>
    </row>
    <row r="62" spans="1:5" ht="15.75">
      <c r="A62" s="30"/>
      <c r="B62" s="14" t="s">
        <v>152</v>
      </c>
      <c r="C62" s="22" t="s">
        <v>151</v>
      </c>
      <c r="D62" s="14"/>
      <c r="E62" s="14"/>
    </row>
    <row r="63" spans="1:5" ht="15.75">
      <c r="A63" s="34" t="s">
        <v>38</v>
      </c>
      <c r="B63" s="13" t="s">
        <v>92</v>
      </c>
      <c r="C63" s="21" t="s">
        <v>92</v>
      </c>
      <c r="D63" s="13" t="s">
        <v>92</v>
      </c>
      <c r="E63" s="13" t="s">
        <v>92</v>
      </c>
    </row>
    <row r="64" spans="1:5" ht="15.75">
      <c r="A64" s="34" t="s">
        <v>39</v>
      </c>
      <c r="B64" s="18" t="s">
        <v>162</v>
      </c>
      <c r="C64" s="26" t="s">
        <v>163</v>
      </c>
      <c r="D64" s="18"/>
      <c r="E64" s="18"/>
    </row>
    <row r="65" spans="1:5" ht="15.75">
      <c r="A65" s="30"/>
      <c r="B65" s="14" t="s">
        <v>164</v>
      </c>
      <c r="C65" s="22" t="s">
        <v>163</v>
      </c>
      <c r="D65" s="14"/>
      <c r="E65" s="14"/>
    </row>
    <row r="66" spans="1:5" ht="15.75">
      <c r="A66" s="33" t="s">
        <v>54</v>
      </c>
      <c r="B66" s="17"/>
      <c r="C66" s="28"/>
      <c r="D66" s="17" t="s">
        <v>165</v>
      </c>
      <c r="E66" s="17" t="s">
        <v>96</v>
      </c>
    </row>
    <row r="67" spans="1:5" ht="15.75">
      <c r="A67" s="34" t="s">
        <v>56</v>
      </c>
      <c r="B67" s="18" t="s">
        <v>123</v>
      </c>
      <c r="C67" s="26" t="s">
        <v>120</v>
      </c>
      <c r="D67" s="18" t="s">
        <v>167</v>
      </c>
      <c r="E67" s="26" t="s">
        <v>120</v>
      </c>
    </row>
    <row r="68" spans="1:5" ht="15.75">
      <c r="A68" s="31"/>
      <c r="B68" s="6" t="s">
        <v>122</v>
      </c>
      <c r="C68" s="23" t="s">
        <v>120</v>
      </c>
      <c r="D68" s="6" t="s">
        <v>168</v>
      </c>
      <c r="E68" s="23" t="s">
        <v>120</v>
      </c>
    </row>
    <row r="69" spans="1:5" ht="15.75">
      <c r="A69" s="31"/>
      <c r="B69" s="6" t="s">
        <v>121</v>
      </c>
      <c r="C69" s="23" t="s">
        <v>120</v>
      </c>
      <c r="D69" s="6" t="s">
        <v>169</v>
      </c>
      <c r="E69" s="23" t="s">
        <v>120</v>
      </c>
    </row>
    <row r="70" spans="1:5" ht="15.75">
      <c r="A70" s="31"/>
      <c r="B70" s="6" t="s">
        <v>119</v>
      </c>
      <c r="C70" s="23" t="s">
        <v>120</v>
      </c>
      <c r="D70" s="6" t="s">
        <v>170</v>
      </c>
      <c r="E70" s="23" t="s">
        <v>120</v>
      </c>
    </row>
    <row r="71" spans="1:5" ht="15.75">
      <c r="A71" s="31"/>
      <c r="B71" s="6" t="s">
        <v>166</v>
      </c>
      <c r="C71" s="23" t="s">
        <v>120</v>
      </c>
      <c r="D71" s="6" t="s">
        <v>171</v>
      </c>
      <c r="E71" s="23" t="s">
        <v>120</v>
      </c>
    </row>
    <row r="72" spans="1:5" ht="15.75">
      <c r="A72" s="31"/>
      <c r="B72" s="6"/>
      <c r="C72" s="23"/>
      <c r="D72" s="6" t="s">
        <v>172</v>
      </c>
      <c r="E72" s="23" t="s">
        <v>120</v>
      </c>
    </row>
    <row r="73" spans="1:5" ht="15.75">
      <c r="A73" s="31"/>
      <c r="B73" s="6"/>
      <c r="C73" s="23"/>
      <c r="D73" s="6" t="s">
        <v>173</v>
      </c>
      <c r="E73" s="6" t="s">
        <v>143</v>
      </c>
    </row>
    <row r="74" spans="1:5" ht="15.75">
      <c r="A74" s="30"/>
      <c r="B74" s="14"/>
      <c r="C74" s="22"/>
      <c r="D74" s="14" t="s">
        <v>174</v>
      </c>
      <c r="E74" s="14" t="s">
        <v>143</v>
      </c>
    </row>
    <row r="75" spans="1:5" ht="15.75">
      <c r="A75" s="34" t="s">
        <v>57</v>
      </c>
      <c r="B75" s="18" t="s">
        <v>123</v>
      </c>
      <c r="C75" s="26" t="s">
        <v>120</v>
      </c>
      <c r="D75" s="18" t="s">
        <v>167</v>
      </c>
      <c r="E75" s="26" t="s">
        <v>120</v>
      </c>
    </row>
    <row r="76" spans="1:5" ht="15.75">
      <c r="A76" s="31"/>
      <c r="B76" s="6" t="s">
        <v>122</v>
      </c>
      <c r="C76" s="23" t="s">
        <v>120</v>
      </c>
      <c r="D76" s="6" t="s">
        <v>168</v>
      </c>
      <c r="E76" s="23" t="s">
        <v>120</v>
      </c>
    </row>
    <row r="77" spans="1:5" ht="15.75">
      <c r="A77" s="31"/>
      <c r="B77" s="6" t="s">
        <v>121</v>
      </c>
      <c r="C77" s="23" t="s">
        <v>120</v>
      </c>
      <c r="D77" s="6" t="s">
        <v>169</v>
      </c>
      <c r="E77" s="23" t="s">
        <v>120</v>
      </c>
    </row>
    <row r="78" spans="1:5" ht="15.75">
      <c r="A78" s="31"/>
      <c r="B78" s="6" t="s">
        <v>119</v>
      </c>
      <c r="C78" s="23" t="s">
        <v>120</v>
      </c>
      <c r="D78" s="6" t="s">
        <v>170</v>
      </c>
      <c r="E78" s="23" t="s">
        <v>120</v>
      </c>
    </row>
    <row r="79" spans="1:5" ht="15.75">
      <c r="A79" s="31"/>
      <c r="B79" s="6" t="s">
        <v>166</v>
      </c>
      <c r="C79" s="23" t="s">
        <v>120</v>
      </c>
      <c r="D79" s="6" t="s">
        <v>171</v>
      </c>
      <c r="E79" s="23" t="s">
        <v>120</v>
      </c>
    </row>
    <row r="80" spans="1:5" ht="15.75">
      <c r="A80" s="31"/>
      <c r="B80" s="6"/>
      <c r="C80" s="23"/>
      <c r="D80" s="6" t="s">
        <v>172</v>
      </c>
      <c r="E80" s="23" t="s">
        <v>120</v>
      </c>
    </row>
    <row r="81" spans="1:5" ht="15.75">
      <c r="A81" s="30"/>
      <c r="B81" s="14"/>
      <c r="C81" s="22"/>
      <c r="D81" s="14" t="s">
        <v>175</v>
      </c>
      <c r="E81" s="22" t="s">
        <v>131</v>
      </c>
    </row>
    <row r="82" spans="1:5" ht="15.75">
      <c r="A82" s="33" t="s">
        <v>64</v>
      </c>
      <c r="B82" s="13" t="s">
        <v>92</v>
      </c>
      <c r="C82" s="21" t="s">
        <v>92</v>
      </c>
      <c r="D82" s="13" t="s">
        <v>92</v>
      </c>
      <c r="E82" s="13" t="s">
        <v>92</v>
      </c>
    </row>
    <row r="83" spans="1:5" ht="16.5" thickBot="1">
      <c r="A83" s="35" t="s">
        <v>65</v>
      </c>
      <c r="B83" s="37" t="s">
        <v>176</v>
      </c>
      <c r="C83" s="27"/>
      <c r="D83" s="8"/>
      <c r="E83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79023-954F-4F88-95A0-F3E863F4BFFB}">
  <dimension ref="A2:D31"/>
  <sheetViews>
    <sheetView topLeftCell="A5" workbookViewId="0">
      <selection activeCell="E25" sqref="E25"/>
    </sheetView>
  </sheetViews>
  <sheetFormatPr baseColWidth="10" defaultColWidth="11.5703125" defaultRowHeight="15"/>
  <cols>
    <col min="1" max="1" width="33" style="49" customWidth="1"/>
    <col min="2" max="2" width="40.140625" style="49" bestFit="1" customWidth="1"/>
    <col min="3" max="3" width="34.42578125" style="49" customWidth="1"/>
    <col min="4" max="16384" width="11.5703125" style="49"/>
  </cols>
  <sheetData>
    <row r="2" spans="1:4" ht="18.75">
      <c r="A2" s="177" t="s">
        <v>378</v>
      </c>
      <c r="B2" s="177"/>
      <c r="C2" s="177"/>
    </row>
    <row r="4" spans="1:4" ht="15.75">
      <c r="A4" s="91" t="s">
        <v>417</v>
      </c>
      <c r="B4" s="91"/>
    </row>
    <row r="5" spans="1:4" ht="15.75">
      <c r="A5" s="91"/>
      <c r="B5" s="91"/>
    </row>
    <row r="6" spans="1:4" ht="15.75">
      <c r="A6" s="91" t="s">
        <v>379</v>
      </c>
      <c r="B6" s="92" t="s">
        <v>380</v>
      </c>
    </row>
    <row r="7" spans="1:4" ht="15.75" thickBot="1"/>
    <row r="8" spans="1:4" ht="16.5" thickBot="1">
      <c r="A8" s="93" t="s">
        <v>381</v>
      </c>
      <c r="B8" s="94" t="s">
        <v>382</v>
      </c>
      <c r="C8" s="95" t="s">
        <v>383</v>
      </c>
    </row>
    <row r="9" spans="1:4" ht="15.75">
      <c r="A9" s="96" t="s">
        <v>384</v>
      </c>
      <c r="B9" s="97" t="s">
        <v>385</v>
      </c>
      <c r="C9" s="98"/>
    </row>
    <row r="10" spans="1:4" ht="15.75">
      <c r="A10" s="99" t="s">
        <v>386</v>
      </c>
      <c r="B10" s="100" t="s">
        <v>387</v>
      </c>
      <c r="C10" s="101" t="s">
        <v>388</v>
      </c>
    </row>
    <row r="11" spans="1:4" ht="15.75">
      <c r="A11" s="99" t="s">
        <v>389</v>
      </c>
      <c r="B11" s="100" t="s">
        <v>387</v>
      </c>
      <c r="C11" s="101" t="s">
        <v>388</v>
      </c>
    </row>
    <row r="12" spans="1:4" ht="15.75">
      <c r="A12" s="99" t="s">
        <v>390</v>
      </c>
      <c r="B12" s="100" t="s">
        <v>387</v>
      </c>
      <c r="C12" s="101" t="s">
        <v>391</v>
      </c>
      <c r="D12" s="102"/>
    </row>
    <row r="13" spans="1:4" ht="15.75">
      <c r="A13" s="99" t="s">
        <v>392</v>
      </c>
      <c r="B13" s="100" t="s">
        <v>393</v>
      </c>
      <c r="C13" s="101" t="s">
        <v>388</v>
      </c>
    </row>
    <row r="14" spans="1:4" ht="15.75">
      <c r="A14" s="99" t="s">
        <v>394</v>
      </c>
      <c r="B14" s="100" t="s">
        <v>387</v>
      </c>
      <c r="C14" s="101" t="s">
        <v>388</v>
      </c>
    </row>
    <row r="15" spans="1:4" ht="15.75">
      <c r="A15" s="99" t="s">
        <v>395</v>
      </c>
      <c r="B15" s="100" t="s">
        <v>393</v>
      </c>
      <c r="C15" s="101" t="s">
        <v>388</v>
      </c>
    </row>
    <row r="16" spans="1:4" ht="15.75">
      <c r="A16" s="99" t="s">
        <v>396</v>
      </c>
      <c r="B16" s="100" t="s">
        <v>393</v>
      </c>
      <c r="C16" s="101" t="s">
        <v>397</v>
      </c>
    </row>
    <row r="17" spans="1:3" ht="15.75">
      <c r="A17" s="99" t="s">
        <v>398</v>
      </c>
      <c r="B17" s="100" t="s">
        <v>393</v>
      </c>
      <c r="C17" s="101" t="s">
        <v>388</v>
      </c>
    </row>
    <row r="18" spans="1:3" ht="15.75">
      <c r="A18" s="99" t="s">
        <v>399</v>
      </c>
      <c r="B18" s="100" t="s">
        <v>393</v>
      </c>
      <c r="C18" s="101" t="s">
        <v>388</v>
      </c>
    </row>
    <row r="19" spans="1:3" ht="15.75">
      <c r="A19" s="99" t="s">
        <v>400</v>
      </c>
      <c r="B19" s="100" t="s">
        <v>387</v>
      </c>
      <c r="C19" s="101" t="s">
        <v>388</v>
      </c>
    </row>
    <row r="20" spans="1:3" ht="15.75">
      <c r="A20" s="99" t="s">
        <v>401</v>
      </c>
      <c r="B20" s="100" t="s">
        <v>387</v>
      </c>
      <c r="C20" s="101" t="s">
        <v>388</v>
      </c>
    </row>
    <row r="21" spans="1:3" ht="15.75">
      <c r="A21" s="99" t="s">
        <v>402</v>
      </c>
      <c r="B21" s="100" t="s">
        <v>387</v>
      </c>
      <c r="C21" s="101" t="s">
        <v>388</v>
      </c>
    </row>
    <row r="22" spans="1:3" ht="15.75">
      <c r="A22" s="99" t="s">
        <v>403</v>
      </c>
      <c r="B22" s="100" t="s">
        <v>387</v>
      </c>
      <c r="C22" s="101" t="s">
        <v>388</v>
      </c>
    </row>
    <row r="23" spans="1:3" ht="15.75">
      <c r="A23" s="99" t="s">
        <v>404</v>
      </c>
      <c r="B23" s="100" t="s">
        <v>387</v>
      </c>
      <c r="C23" s="101" t="s">
        <v>388</v>
      </c>
    </row>
    <row r="24" spans="1:3" ht="15.75">
      <c r="A24" s="99" t="s">
        <v>405</v>
      </c>
      <c r="B24" s="100" t="s">
        <v>393</v>
      </c>
      <c r="C24" s="101" t="s">
        <v>391</v>
      </c>
    </row>
    <row r="25" spans="1:3" ht="15.75">
      <c r="A25" s="99" t="s">
        <v>406</v>
      </c>
      <c r="B25" s="100" t="s">
        <v>393</v>
      </c>
      <c r="C25" s="101" t="s">
        <v>388</v>
      </c>
    </row>
    <row r="26" spans="1:3" ht="15.75">
      <c r="A26" s="99" t="s">
        <v>407</v>
      </c>
      <c r="B26" s="100" t="s">
        <v>387</v>
      </c>
      <c r="C26" s="101" t="s">
        <v>388</v>
      </c>
    </row>
    <row r="27" spans="1:3" ht="15.75">
      <c r="A27" s="99" t="s">
        <v>408</v>
      </c>
      <c r="B27" s="100" t="s">
        <v>409</v>
      </c>
      <c r="C27" s="101" t="s">
        <v>388</v>
      </c>
    </row>
    <row r="28" spans="1:3" ht="15.75">
      <c r="A28" s="99" t="s">
        <v>410</v>
      </c>
      <c r="B28" s="100" t="s">
        <v>385</v>
      </c>
      <c r="C28" s="101"/>
    </row>
    <row r="29" spans="1:3" ht="15.75">
      <c r="A29" s="49" t="s">
        <v>411</v>
      </c>
      <c r="B29" s="100" t="s">
        <v>393</v>
      </c>
      <c r="C29" s="101" t="s">
        <v>388</v>
      </c>
    </row>
    <row r="30" spans="1:3" ht="15.75">
      <c r="A30" s="99" t="s">
        <v>412</v>
      </c>
      <c r="B30" s="100" t="s">
        <v>413</v>
      </c>
      <c r="C30" s="101" t="s">
        <v>414</v>
      </c>
    </row>
    <row r="31" spans="1:3" ht="16.5" thickBot="1">
      <c r="A31" s="103" t="s">
        <v>415</v>
      </c>
      <c r="B31" s="104" t="s">
        <v>413</v>
      </c>
      <c r="C31" s="105" t="s">
        <v>416</v>
      </c>
    </row>
  </sheetData>
  <mergeCells count="1"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14B3A-B4F4-46C0-91ED-754225292D4A}">
  <dimension ref="A1:AC48"/>
  <sheetViews>
    <sheetView workbookViewId="0">
      <selection activeCell="AD35" sqref="AD35"/>
    </sheetView>
  </sheetViews>
  <sheetFormatPr baseColWidth="10" defaultRowHeight="15"/>
  <cols>
    <col min="1" max="1" width="30.5703125" customWidth="1"/>
    <col min="2" max="29" width="5.7109375" customWidth="1"/>
  </cols>
  <sheetData>
    <row r="1" spans="1:29" ht="42">
      <c r="A1" s="54"/>
      <c r="B1" s="52" t="s">
        <v>336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2" t="s">
        <v>180</v>
      </c>
      <c r="O1" s="57"/>
      <c r="P1" s="53"/>
      <c r="Q1" s="55"/>
      <c r="R1" s="55"/>
      <c r="S1" s="55"/>
      <c r="T1" s="55"/>
      <c r="U1" s="55"/>
      <c r="V1" s="52" t="s">
        <v>179</v>
      </c>
      <c r="W1" s="57"/>
      <c r="X1" s="52" t="s">
        <v>337</v>
      </c>
      <c r="Y1" s="57"/>
      <c r="Z1" s="49"/>
      <c r="AA1" s="49"/>
      <c r="AB1" s="49"/>
      <c r="AC1" s="49"/>
    </row>
    <row r="2" spans="1:29">
      <c r="A2" s="50" t="s">
        <v>338</v>
      </c>
      <c r="B2" s="61" t="s">
        <v>339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72" t="s">
        <v>340</v>
      </c>
      <c r="O2" s="72"/>
      <c r="P2" s="72"/>
      <c r="Q2" s="60"/>
      <c r="R2" s="60"/>
      <c r="S2" s="60" t="s">
        <v>181</v>
      </c>
      <c r="T2" s="60"/>
      <c r="U2" s="60"/>
      <c r="V2" s="65"/>
      <c r="W2" s="65"/>
      <c r="X2" s="64"/>
      <c r="Y2" s="64"/>
      <c r="Z2" s="58" t="s">
        <v>341</v>
      </c>
      <c r="AA2" s="49"/>
      <c r="AB2" s="61" t="s">
        <v>342</v>
      </c>
      <c r="AC2" s="49" t="s">
        <v>343</v>
      </c>
    </row>
    <row r="3" spans="1:29">
      <c r="A3" s="50" t="s">
        <v>344</v>
      </c>
      <c r="B3" s="61"/>
      <c r="C3" s="61" t="s">
        <v>339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72"/>
      <c r="O3" s="72" t="s">
        <v>340</v>
      </c>
      <c r="P3" s="72"/>
      <c r="Q3" s="60"/>
      <c r="R3" s="60"/>
      <c r="S3" s="60"/>
      <c r="T3" s="60"/>
      <c r="U3" s="60"/>
      <c r="V3" s="65"/>
      <c r="W3" s="65"/>
      <c r="X3" s="64"/>
      <c r="Y3" s="64"/>
      <c r="Z3" s="59"/>
      <c r="AA3" s="49"/>
      <c r="AB3" s="61" t="s">
        <v>342</v>
      </c>
      <c r="AC3" s="49" t="s">
        <v>345</v>
      </c>
    </row>
    <row r="4" spans="1:29">
      <c r="A4" s="50" t="s">
        <v>346</v>
      </c>
      <c r="B4" s="61"/>
      <c r="C4" s="61"/>
      <c r="D4" s="61" t="s">
        <v>347</v>
      </c>
      <c r="E4" s="61"/>
      <c r="F4" s="61"/>
      <c r="G4" s="61"/>
      <c r="H4" s="61"/>
      <c r="I4" s="61"/>
      <c r="J4" s="61"/>
      <c r="K4" s="61"/>
      <c r="L4" s="61"/>
      <c r="M4" s="61"/>
      <c r="N4" s="72"/>
      <c r="O4" s="72"/>
      <c r="P4" s="72" t="s">
        <v>340</v>
      </c>
      <c r="Q4" s="60"/>
      <c r="R4" s="60"/>
      <c r="S4" s="60"/>
      <c r="T4" s="60" t="s">
        <v>181</v>
      </c>
      <c r="U4" s="60"/>
      <c r="V4" s="65"/>
      <c r="W4" s="65"/>
      <c r="X4" s="64"/>
      <c r="Y4" s="64"/>
      <c r="Z4" s="59"/>
      <c r="AA4" s="49"/>
      <c r="AB4" s="61" t="s">
        <v>342</v>
      </c>
      <c r="AC4" s="49" t="s">
        <v>348</v>
      </c>
    </row>
    <row r="5" spans="1:29">
      <c r="A5" s="5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72"/>
      <c r="O5" s="72"/>
      <c r="P5" s="72"/>
      <c r="Q5" s="60"/>
      <c r="R5" s="60"/>
      <c r="S5" s="60"/>
      <c r="T5" s="60"/>
      <c r="U5" s="60"/>
      <c r="V5" s="65"/>
      <c r="W5" s="65"/>
      <c r="X5" s="64"/>
      <c r="Y5" s="64"/>
      <c r="Z5" s="59"/>
      <c r="AA5" s="49"/>
      <c r="AB5" s="49"/>
      <c r="AC5" s="49"/>
    </row>
    <row r="6" spans="1:29">
      <c r="A6" s="50" t="s">
        <v>349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 t="s">
        <v>182</v>
      </c>
      <c r="M6" s="61"/>
      <c r="N6" s="72"/>
      <c r="O6" s="72"/>
      <c r="P6" s="72"/>
      <c r="Q6" s="60"/>
      <c r="R6" s="60" t="s">
        <v>350</v>
      </c>
      <c r="S6" s="60"/>
      <c r="T6" s="60"/>
      <c r="U6" s="60"/>
      <c r="V6" s="65"/>
      <c r="W6" s="65"/>
      <c r="X6" s="64"/>
      <c r="Y6" s="64"/>
      <c r="Z6" s="59"/>
      <c r="AA6" s="49"/>
      <c r="AB6" s="49"/>
      <c r="AC6" s="49"/>
    </row>
    <row r="7" spans="1:29">
      <c r="A7" s="50" t="s">
        <v>351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 t="s">
        <v>182</v>
      </c>
      <c r="N7" s="72"/>
      <c r="O7" s="72"/>
      <c r="P7" s="72"/>
      <c r="Q7" s="60"/>
      <c r="R7" s="60"/>
      <c r="S7" s="60"/>
      <c r="T7" s="60"/>
      <c r="U7" s="60"/>
      <c r="V7" s="65"/>
      <c r="W7" s="65"/>
      <c r="X7" s="64"/>
      <c r="Y7" s="64"/>
      <c r="Z7" s="59"/>
      <c r="AA7" s="49"/>
      <c r="AB7" s="49"/>
      <c r="AC7" s="49"/>
    </row>
    <row r="8" spans="1:29">
      <c r="A8" s="5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72"/>
      <c r="O8" s="72"/>
      <c r="P8" s="72"/>
      <c r="Q8" s="60"/>
      <c r="R8" s="60"/>
      <c r="S8" s="60"/>
      <c r="T8" s="60"/>
      <c r="U8" s="60"/>
      <c r="V8" s="65"/>
      <c r="W8" s="65"/>
      <c r="X8" s="64"/>
      <c r="Y8" s="64"/>
      <c r="Z8" s="59"/>
      <c r="AA8" s="49"/>
      <c r="AB8" s="49"/>
      <c r="AC8" s="49"/>
    </row>
    <row r="9" spans="1:29">
      <c r="A9" s="50" t="s">
        <v>352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72"/>
      <c r="O9" s="72"/>
      <c r="P9" s="72"/>
      <c r="Q9" s="60"/>
      <c r="R9" s="60"/>
      <c r="S9" s="60"/>
      <c r="T9" s="60"/>
      <c r="U9" s="60"/>
      <c r="V9" s="65" t="s">
        <v>353</v>
      </c>
      <c r="W9" s="65"/>
      <c r="X9" s="64"/>
      <c r="Y9" s="64"/>
      <c r="Z9" s="59"/>
      <c r="AA9" s="49"/>
      <c r="AB9" s="49"/>
      <c r="AC9" s="49"/>
    </row>
    <row r="10" spans="1:29">
      <c r="A10" s="50" t="s">
        <v>354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72"/>
      <c r="O10" s="72"/>
      <c r="P10" s="72"/>
      <c r="Q10" s="60"/>
      <c r="R10" s="60"/>
      <c r="S10" s="60"/>
      <c r="T10" s="60"/>
      <c r="U10" s="60"/>
      <c r="V10" s="65"/>
      <c r="W10" s="65" t="s">
        <v>355</v>
      </c>
      <c r="X10" s="64"/>
      <c r="Y10" s="64"/>
      <c r="Z10" s="59"/>
      <c r="AA10" s="49"/>
      <c r="AB10" s="49"/>
      <c r="AC10" s="49"/>
    </row>
    <row r="11" spans="1:29">
      <c r="A11" s="5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72"/>
      <c r="O11" s="72"/>
      <c r="P11" s="72"/>
      <c r="Q11" s="60"/>
      <c r="R11" s="60"/>
      <c r="S11" s="60"/>
      <c r="T11" s="60"/>
      <c r="U11" s="60"/>
      <c r="V11" s="65"/>
      <c r="W11" s="65"/>
      <c r="X11" s="64"/>
      <c r="Y11" s="64"/>
      <c r="Z11" s="59"/>
      <c r="AA11" s="49"/>
      <c r="AB11" s="49"/>
      <c r="AC11" s="49"/>
    </row>
    <row r="12" spans="1:29">
      <c r="A12" s="5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72"/>
      <c r="O12" s="72"/>
      <c r="P12" s="72"/>
      <c r="Q12" s="60"/>
      <c r="R12" s="60"/>
      <c r="S12" s="60"/>
      <c r="T12" s="60"/>
      <c r="U12" s="60"/>
      <c r="V12" s="65"/>
      <c r="W12" s="65"/>
      <c r="X12" s="64"/>
      <c r="Y12" s="64"/>
      <c r="Z12" s="59"/>
      <c r="AA12" s="49"/>
      <c r="AB12" s="49"/>
      <c r="AC12" s="49"/>
    </row>
    <row r="13" spans="1:29">
      <c r="A13" s="62" t="s">
        <v>356</v>
      </c>
      <c r="B13" s="69">
        <v>1</v>
      </c>
      <c r="C13" s="69">
        <v>2</v>
      </c>
      <c r="D13" s="69">
        <v>3</v>
      </c>
      <c r="E13" s="69">
        <v>4</v>
      </c>
      <c r="F13" s="69">
        <v>5</v>
      </c>
      <c r="G13" s="69">
        <v>6</v>
      </c>
      <c r="H13" s="69">
        <v>7</v>
      </c>
      <c r="I13" s="69">
        <v>8</v>
      </c>
      <c r="J13" s="69">
        <v>9</v>
      </c>
      <c r="K13" s="69">
        <v>10</v>
      </c>
      <c r="L13" s="69">
        <v>11</v>
      </c>
      <c r="M13" s="69">
        <v>12</v>
      </c>
      <c r="N13" s="73">
        <v>13</v>
      </c>
      <c r="O13" s="73">
        <v>14</v>
      </c>
      <c r="P13" s="73">
        <v>15</v>
      </c>
      <c r="Q13" s="71">
        <v>16</v>
      </c>
      <c r="R13" s="71">
        <v>17</v>
      </c>
      <c r="S13" s="71">
        <v>18</v>
      </c>
      <c r="T13" s="71">
        <v>19</v>
      </c>
      <c r="U13" s="71">
        <v>20</v>
      </c>
      <c r="V13" s="66">
        <v>21</v>
      </c>
      <c r="W13" s="66">
        <v>22</v>
      </c>
      <c r="X13" s="67">
        <v>23</v>
      </c>
      <c r="Y13" s="67">
        <v>24</v>
      </c>
      <c r="Z13" s="59"/>
      <c r="AA13" s="49"/>
      <c r="AB13" s="49"/>
      <c r="AC13" s="49"/>
    </row>
    <row r="14" spans="1:29">
      <c r="A14" s="56" t="s">
        <v>183</v>
      </c>
      <c r="B14" s="79" t="s">
        <v>357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1"/>
      <c r="N14" s="74" t="s">
        <v>185</v>
      </c>
      <c r="O14" s="74" t="s">
        <v>186</v>
      </c>
      <c r="P14" s="72" t="s">
        <v>187</v>
      </c>
      <c r="Q14" s="63" t="s">
        <v>357</v>
      </c>
      <c r="R14" s="82"/>
      <c r="S14" s="82"/>
      <c r="T14" s="82"/>
      <c r="U14" s="83"/>
      <c r="V14" s="77" t="s">
        <v>184</v>
      </c>
      <c r="W14" s="78"/>
      <c r="X14" s="87" t="s">
        <v>357</v>
      </c>
      <c r="Y14" s="88"/>
      <c r="Z14" s="49"/>
      <c r="AA14" s="49"/>
      <c r="AB14" s="49"/>
      <c r="AC14" s="49"/>
    </row>
    <row r="15" spans="1:29">
      <c r="A15" s="56" t="s">
        <v>188</v>
      </c>
      <c r="B15" s="79">
        <v>50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1"/>
      <c r="N15" s="89">
        <v>254</v>
      </c>
      <c r="O15" s="90"/>
      <c r="P15" s="74"/>
      <c r="Q15" s="63">
        <v>254</v>
      </c>
      <c r="R15" s="82"/>
      <c r="S15" s="82"/>
      <c r="T15" s="82"/>
      <c r="U15" s="83"/>
      <c r="V15" s="77">
        <v>254</v>
      </c>
      <c r="W15" s="78"/>
      <c r="X15" s="87" t="s">
        <v>357</v>
      </c>
      <c r="Y15" s="88"/>
      <c r="Z15" s="49"/>
      <c r="AA15" s="49"/>
      <c r="AB15" s="49"/>
      <c r="AC15" s="49"/>
    </row>
    <row r="16" spans="1:29">
      <c r="A16" s="56" t="s">
        <v>189</v>
      </c>
      <c r="B16" s="79" t="s">
        <v>358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1"/>
      <c r="N16" s="89" t="s">
        <v>359</v>
      </c>
      <c r="O16" s="90"/>
      <c r="P16" s="74"/>
      <c r="Q16" s="63" t="s">
        <v>360</v>
      </c>
      <c r="R16" s="82"/>
      <c r="S16" s="82"/>
      <c r="T16" s="82"/>
      <c r="U16" s="83"/>
      <c r="V16" s="77" t="s">
        <v>359</v>
      </c>
      <c r="W16" s="78"/>
      <c r="X16" s="87" t="s">
        <v>357</v>
      </c>
      <c r="Y16" s="88"/>
      <c r="Z16" s="49"/>
      <c r="AA16" s="49"/>
      <c r="AB16" s="49"/>
      <c r="AC16" s="49"/>
    </row>
    <row r="17" spans="1:29">
      <c r="A17" s="62" t="s">
        <v>361</v>
      </c>
      <c r="B17" s="68">
        <v>1</v>
      </c>
      <c r="C17" s="68">
        <v>2</v>
      </c>
      <c r="D17" s="68">
        <v>3</v>
      </c>
      <c r="E17" s="68">
        <v>4</v>
      </c>
      <c r="F17" s="68">
        <v>5</v>
      </c>
      <c r="G17" s="68">
        <v>6</v>
      </c>
      <c r="H17" s="68">
        <v>7</v>
      </c>
      <c r="I17" s="68">
        <v>8</v>
      </c>
      <c r="J17" s="68">
        <v>9</v>
      </c>
      <c r="K17" s="68">
        <v>10</v>
      </c>
      <c r="L17" s="68">
        <v>11</v>
      </c>
      <c r="M17" s="68">
        <v>12</v>
      </c>
      <c r="N17" s="73">
        <v>13</v>
      </c>
      <c r="O17" s="73">
        <v>14</v>
      </c>
      <c r="P17" s="73">
        <v>15</v>
      </c>
      <c r="Q17" s="71">
        <v>16</v>
      </c>
      <c r="R17" s="71">
        <v>17</v>
      </c>
      <c r="S17" s="71">
        <v>18</v>
      </c>
      <c r="T17" s="71">
        <v>19</v>
      </c>
      <c r="U17" s="71">
        <v>20</v>
      </c>
      <c r="V17" s="66">
        <v>21</v>
      </c>
      <c r="W17" s="66">
        <v>22</v>
      </c>
      <c r="X17" s="67">
        <v>23</v>
      </c>
      <c r="Y17" s="67">
        <v>24</v>
      </c>
      <c r="Z17" s="49"/>
      <c r="AA17" s="49"/>
      <c r="AB17" s="49"/>
      <c r="AC17" s="49"/>
    </row>
    <row r="18" spans="1:29">
      <c r="A18" s="51"/>
      <c r="B18" s="84"/>
      <c r="C18" s="86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2"/>
      <c r="O18" s="72"/>
      <c r="P18" s="72"/>
      <c r="Q18" s="63"/>
      <c r="R18" s="60"/>
      <c r="S18" s="60"/>
      <c r="T18" s="60"/>
      <c r="U18" s="60"/>
      <c r="V18" s="65"/>
      <c r="W18" s="65"/>
      <c r="X18" s="64"/>
      <c r="Y18" s="64"/>
      <c r="Z18" s="49"/>
      <c r="AA18" s="49"/>
      <c r="AB18" s="49"/>
      <c r="AC18" s="49"/>
    </row>
    <row r="19" spans="1:29">
      <c r="A19" s="50" t="s">
        <v>338</v>
      </c>
      <c r="B19" s="70" t="s">
        <v>347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2" t="s">
        <v>362</v>
      </c>
      <c r="O19" s="72"/>
      <c r="P19" s="72"/>
      <c r="Q19" s="63"/>
      <c r="R19" s="60"/>
      <c r="S19" s="63"/>
      <c r="T19" s="63"/>
      <c r="U19" s="63"/>
      <c r="V19" s="65"/>
      <c r="W19" s="65"/>
      <c r="X19" s="64"/>
      <c r="Y19" s="64"/>
      <c r="Z19" s="49"/>
      <c r="AA19" s="49"/>
      <c r="AB19" s="61" t="s">
        <v>363</v>
      </c>
      <c r="AC19" s="49" t="s">
        <v>364</v>
      </c>
    </row>
    <row r="20" spans="1:29">
      <c r="A20" s="50" t="s">
        <v>344</v>
      </c>
      <c r="B20" s="70"/>
      <c r="C20" s="70" t="s">
        <v>347</v>
      </c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2"/>
      <c r="O20" s="72" t="s">
        <v>362</v>
      </c>
      <c r="P20" s="72"/>
      <c r="Q20" s="60"/>
      <c r="R20" s="60"/>
      <c r="S20" s="60" t="s">
        <v>181</v>
      </c>
      <c r="T20" s="60"/>
      <c r="U20" s="60"/>
      <c r="V20" s="65"/>
      <c r="W20" s="65"/>
      <c r="X20" s="64"/>
      <c r="Y20" s="64"/>
      <c r="Z20" s="49"/>
      <c r="AA20" s="49"/>
      <c r="AB20" s="61" t="s">
        <v>363</v>
      </c>
      <c r="AC20" s="49" t="s">
        <v>365</v>
      </c>
    </row>
    <row r="21" spans="1:29">
      <c r="A21" s="50" t="s">
        <v>346</v>
      </c>
      <c r="B21" s="70"/>
      <c r="C21" s="70"/>
      <c r="D21" s="70" t="s">
        <v>339</v>
      </c>
      <c r="E21" s="70"/>
      <c r="F21" s="70"/>
      <c r="G21" s="70"/>
      <c r="H21" s="70"/>
      <c r="I21" s="70"/>
      <c r="J21" s="70"/>
      <c r="K21" s="70"/>
      <c r="L21" s="70"/>
      <c r="M21" s="70"/>
      <c r="N21" s="72"/>
      <c r="O21" s="72"/>
      <c r="P21" s="72" t="s">
        <v>362</v>
      </c>
      <c r="Q21" s="60"/>
      <c r="R21" s="60"/>
      <c r="S21" s="60"/>
      <c r="T21" s="60"/>
      <c r="U21" s="60"/>
      <c r="V21" s="65"/>
      <c r="W21" s="65"/>
      <c r="X21" s="64"/>
      <c r="Y21" s="64"/>
      <c r="Z21" s="49"/>
      <c r="AA21" s="49"/>
      <c r="AB21" s="61" t="s">
        <v>363</v>
      </c>
      <c r="AC21" s="49" t="s">
        <v>366</v>
      </c>
    </row>
    <row r="22" spans="1:29">
      <c r="A22" s="5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2"/>
      <c r="O22" s="72"/>
      <c r="P22" s="72"/>
      <c r="Q22" s="60"/>
      <c r="R22" s="60"/>
      <c r="S22" s="60"/>
      <c r="T22" s="60"/>
      <c r="U22" s="60"/>
      <c r="V22" s="65"/>
      <c r="W22" s="65"/>
      <c r="X22" s="64"/>
      <c r="Y22" s="64"/>
      <c r="Z22" s="49"/>
      <c r="AA22" s="49"/>
      <c r="AB22" s="49"/>
      <c r="AC22" s="49"/>
    </row>
    <row r="23" spans="1:29">
      <c r="A23" s="50" t="s">
        <v>349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 t="s">
        <v>367</v>
      </c>
      <c r="M23" s="70"/>
      <c r="N23" s="72"/>
      <c r="O23" s="72"/>
      <c r="P23" s="72"/>
      <c r="Q23" s="60"/>
      <c r="R23" s="60"/>
      <c r="S23" s="60"/>
      <c r="T23" s="60"/>
      <c r="U23" s="60"/>
      <c r="V23" s="65"/>
      <c r="W23" s="65"/>
      <c r="X23" s="64"/>
      <c r="Y23" s="64"/>
      <c r="Z23" s="49"/>
      <c r="AA23" s="49"/>
      <c r="AB23" s="49"/>
      <c r="AC23" s="49"/>
    </row>
    <row r="24" spans="1:29">
      <c r="A24" s="50" t="s">
        <v>351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 t="s">
        <v>367</v>
      </c>
      <c r="N24" s="72"/>
      <c r="O24" s="72"/>
      <c r="P24" s="72"/>
      <c r="Q24" s="60"/>
      <c r="R24" s="60" t="s">
        <v>350</v>
      </c>
      <c r="S24" s="60"/>
      <c r="T24" s="60"/>
      <c r="U24" s="60"/>
      <c r="V24" s="65"/>
      <c r="W24" s="65"/>
      <c r="X24" s="64"/>
      <c r="Y24" s="64"/>
      <c r="Z24" s="49"/>
      <c r="AA24" s="49"/>
      <c r="AB24" s="49"/>
      <c r="AC24" s="49"/>
    </row>
    <row r="25" spans="1:29">
      <c r="A25" s="5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2"/>
      <c r="O25" s="72"/>
      <c r="P25" s="72"/>
      <c r="Q25" s="60"/>
      <c r="R25" s="60"/>
      <c r="S25" s="60"/>
      <c r="T25" s="60"/>
      <c r="U25" s="60"/>
      <c r="V25" s="65"/>
      <c r="W25" s="65"/>
      <c r="X25" s="64"/>
      <c r="Y25" s="64"/>
      <c r="Z25" s="49"/>
      <c r="AA25" s="49"/>
      <c r="AB25" s="49"/>
      <c r="AC25" s="49"/>
    </row>
    <row r="26" spans="1:29">
      <c r="A26" s="50" t="s">
        <v>352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2"/>
      <c r="O26" s="72"/>
      <c r="P26" s="72"/>
      <c r="Q26" s="60"/>
      <c r="R26" s="60"/>
      <c r="S26" s="60"/>
      <c r="T26" s="60"/>
      <c r="U26" s="60"/>
      <c r="V26" s="65" t="s">
        <v>368</v>
      </c>
      <c r="W26" s="65"/>
      <c r="X26" s="64"/>
      <c r="Y26" s="64"/>
      <c r="Z26" s="49"/>
      <c r="AA26" s="49"/>
      <c r="AB26" s="49"/>
      <c r="AC26" s="49"/>
    </row>
    <row r="27" spans="1:29">
      <c r="A27" s="50" t="s">
        <v>354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2"/>
      <c r="O27" s="72"/>
      <c r="P27" s="72"/>
      <c r="Q27" s="60"/>
      <c r="R27" s="60"/>
      <c r="S27" s="60"/>
      <c r="T27" s="60"/>
      <c r="U27" s="60"/>
      <c r="V27" s="65"/>
      <c r="W27" s="65" t="s">
        <v>369</v>
      </c>
      <c r="X27" s="64"/>
      <c r="Y27" s="64"/>
      <c r="Z27" s="49"/>
      <c r="AA27" s="49"/>
      <c r="AB27" s="49"/>
      <c r="AC27" s="49"/>
    </row>
    <row r="28" spans="1:29">
      <c r="A28" s="5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2"/>
      <c r="O28" s="72"/>
      <c r="P28" s="72"/>
      <c r="Q28" s="60"/>
      <c r="R28" s="60"/>
      <c r="S28" s="60"/>
      <c r="T28" s="60"/>
      <c r="U28" s="60"/>
      <c r="V28" s="65"/>
      <c r="W28" s="65"/>
      <c r="X28" s="64"/>
      <c r="Y28" s="64"/>
      <c r="Z28" s="49"/>
      <c r="AA28" s="49"/>
      <c r="AB28" s="49"/>
      <c r="AC28" s="49"/>
    </row>
    <row r="29" spans="1:29">
      <c r="A29" s="56" t="s">
        <v>183</v>
      </c>
      <c r="B29" s="84" t="s">
        <v>357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6"/>
      <c r="N29" s="74" t="s">
        <v>185</v>
      </c>
      <c r="O29" s="74" t="s">
        <v>186</v>
      </c>
      <c r="P29" s="72" t="s">
        <v>187</v>
      </c>
      <c r="Q29" s="63" t="s">
        <v>357</v>
      </c>
      <c r="R29" s="82"/>
      <c r="S29" s="82"/>
      <c r="T29" s="82"/>
      <c r="U29" s="83"/>
      <c r="V29" s="77" t="s">
        <v>184</v>
      </c>
      <c r="W29" s="78"/>
      <c r="X29" s="87" t="s">
        <v>357</v>
      </c>
      <c r="Y29" s="88"/>
      <c r="Z29" s="49"/>
      <c r="AA29" s="49"/>
      <c r="AB29" s="49"/>
      <c r="AC29" s="49"/>
    </row>
    <row r="30" spans="1:29">
      <c r="A30" s="56" t="s">
        <v>188</v>
      </c>
      <c r="B30" s="84">
        <v>51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6"/>
      <c r="N30" s="89">
        <v>254</v>
      </c>
      <c r="O30" s="90"/>
      <c r="P30" s="74"/>
      <c r="Q30" s="63">
        <v>254</v>
      </c>
      <c r="R30" s="82"/>
      <c r="S30" s="82"/>
      <c r="T30" s="82"/>
      <c r="U30" s="83"/>
      <c r="V30" s="77">
        <v>254</v>
      </c>
      <c r="W30" s="78"/>
      <c r="X30" s="87" t="s">
        <v>357</v>
      </c>
      <c r="Y30" s="88"/>
      <c r="Z30" s="49"/>
      <c r="AA30" s="49"/>
      <c r="AB30" s="49"/>
      <c r="AC30" s="49"/>
    </row>
    <row r="31" spans="1:29">
      <c r="A31" s="56" t="s">
        <v>189</v>
      </c>
      <c r="B31" s="84" t="s">
        <v>370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6"/>
      <c r="N31" s="89" t="s">
        <v>359</v>
      </c>
      <c r="O31" s="90"/>
      <c r="P31" s="74"/>
      <c r="Q31" s="63" t="s">
        <v>360</v>
      </c>
      <c r="R31" s="82"/>
      <c r="S31" s="82"/>
      <c r="T31" s="82"/>
      <c r="U31" s="83"/>
      <c r="V31" s="77" t="s">
        <v>359</v>
      </c>
      <c r="W31" s="78"/>
      <c r="X31" s="87" t="s">
        <v>357</v>
      </c>
      <c r="Y31" s="88"/>
      <c r="Z31" s="49"/>
      <c r="AA31" s="49"/>
      <c r="AB31" s="49"/>
      <c r="AC31" s="49"/>
    </row>
    <row r="32" spans="1:29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</row>
    <row r="33" spans="1:29">
      <c r="A33" s="76" t="s">
        <v>371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</row>
    <row r="34" spans="1:29">
      <c r="A34" s="76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</row>
    <row r="35" spans="1:29">
      <c r="A35" s="75" t="s">
        <v>372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</row>
    <row r="36" spans="1:29">
      <c r="A36" s="49" t="s">
        <v>339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</row>
    <row r="37" spans="1:29">
      <c r="A37" s="49" t="s">
        <v>347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</row>
    <row r="38" spans="1:29">
      <c r="A38" s="49" t="s">
        <v>362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</row>
    <row r="39" spans="1:29">
      <c r="A39" s="49" t="s">
        <v>373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</row>
    <row r="40" spans="1:29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</row>
    <row r="41" spans="1:29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</row>
    <row r="42" spans="1:29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</row>
    <row r="43" spans="1:29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</row>
    <row r="44" spans="1:29">
      <c r="A44" s="75" t="s">
        <v>374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</row>
    <row r="45" spans="1:29">
      <c r="A45" s="49" t="s">
        <v>375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</row>
    <row r="46" spans="1:29">
      <c r="A46" s="49" t="s">
        <v>376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</row>
    <row r="47" spans="1:29">
      <c r="A47" s="49" t="s">
        <v>377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</row>
    <row r="48" spans="1:29">
      <c r="A48" s="49" t="s">
        <v>373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9BDCC-C430-4865-A658-87053E79377D}">
  <dimension ref="A1:J62"/>
  <sheetViews>
    <sheetView workbookViewId="0">
      <selection activeCell="A10" sqref="A10"/>
    </sheetView>
  </sheetViews>
  <sheetFormatPr baseColWidth="10" defaultColWidth="9.140625" defaultRowHeight="15"/>
  <cols>
    <col min="1" max="1" width="27.42578125" style="38" bestFit="1" customWidth="1"/>
    <col min="2" max="2" width="20.7109375" style="106" bestFit="1" customWidth="1"/>
    <col min="3" max="3" width="20.28515625" style="106" customWidth="1"/>
    <col min="4" max="4" width="14.7109375" style="49" bestFit="1" customWidth="1"/>
    <col min="5" max="5" width="11.5703125" style="38" bestFit="1" customWidth="1"/>
    <col min="6" max="6" width="20.28515625" style="38" customWidth="1"/>
    <col min="7" max="7" width="19.7109375" style="49" customWidth="1"/>
    <col min="8" max="8" width="22.42578125" style="49" customWidth="1"/>
    <col min="9" max="16384" width="9.140625" style="49"/>
  </cols>
  <sheetData>
    <row r="1" spans="1:7" ht="15.75" thickBot="1"/>
    <row r="2" spans="1:7" ht="19.5" thickBot="1">
      <c r="B2" s="178" t="s">
        <v>511</v>
      </c>
      <c r="C2" s="179"/>
      <c r="D2" s="180"/>
      <c r="E2" s="178" t="s">
        <v>513</v>
      </c>
      <c r="F2" s="179"/>
      <c r="G2" s="180"/>
    </row>
    <row r="3" spans="1:7" ht="16.5" thickBot="1">
      <c r="A3" s="111" t="s">
        <v>419</v>
      </c>
      <c r="B3" s="111" t="s">
        <v>512</v>
      </c>
      <c r="C3" s="112" t="s">
        <v>463</v>
      </c>
      <c r="D3" s="113" t="s">
        <v>506</v>
      </c>
      <c r="E3" s="112" t="s">
        <v>512</v>
      </c>
      <c r="F3" s="113" t="s">
        <v>463</v>
      </c>
      <c r="G3" s="113" t="s">
        <v>506</v>
      </c>
    </row>
    <row r="4" spans="1:7">
      <c r="A4" s="121" t="s">
        <v>442</v>
      </c>
      <c r="B4" s="114">
        <v>1</v>
      </c>
      <c r="C4" s="114" t="s">
        <v>468</v>
      </c>
      <c r="D4" s="114" t="s">
        <v>509</v>
      </c>
      <c r="E4" s="115" t="s">
        <v>510</v>
      </c>
      <c r="F4" s="115"/>
      <c r="G4" s="116" t="s">
        <v>510</v>
      </c>
    </row>
    <row r="5" spans="1:7">
      <c r="A5" s="122" t="s">
        <v>441</v>
      </c>
      <c r="B5" s="108">
        <v>1</v>
      </c>
      <c r="C5" s="108" t="s">
        <v>467</v>
      </c>
      <c r="D5" s="108" t="s">
        <v>509</v>
      </c>
      <c r="E5" s="109" t="s">
        <v>510</v>
      </c>
      <c r="F5" s="109"/>
      <c r="G5" s="110" t="s">
        <v>510</v>
      </c>
    </row>
    <row r="6" spans="1:7">
      <c r="A6" s="123" t="s">
        <v>440</v>
      </c>
      <c r="B6" s="117">
        <v>1</v>
      </c>
      <c r="C6" s="117" t="s">
        <v>507</v>
      </c>
      <c r="D6" s="117" t="s">
        <v>509</v>
      </c>
      <c r="E6" s="118">
        <v>216</v>
      </c>
      <c r="F6" s="118" t="s">
        <v>518</v>
      </c>
      <c r="G6" s="119" t="s">
        <v>508</v>
      </c>
    </row>
    <row r="7" spans="1:7">
      <c r="A7" s="122" t="s">
        <v>439</v>
      </c>
      <c r="B7" s="108">
        <v>3</v>
      </c>
      <c r="C7" s="108" t="s">
        <v>469</v>
      </c>
      <c r="D7" s="108" t="s">
        <v>509</v>
      </c>
      <c r="E7" s="109">
        <v>211</v>
      </c>
      <c r="F7" s="109" t="s">
        <v>517</v>
      </c>
      <c r="G7" s="110" t="s">
        <v>509</v>
      </c>
    </row>
    <row r="8" spans="1:7">
      <c r="A8" s="123" t="s">
        <v>438</v>
      </c>
      <c r="B8" s="117">
        <v>1</v>
      </c>
      <c r="C8" s="117" t="s">
        <v>470</v>
      </c>
      <c r="D8" s="117" t="s">
        <v>509</v>
      </c>
      <c r="E8" s="118" t="s">
        <v>510</v>
      </c>
      <c r="F8" s="118"/>
      <c r="G8" s="119" t="s">
        <v>510</v>
      </c>
    </row>
    <row r="9" spans="1:7">
      <c r="A9" s="122" t="s">
        <v>437</v>
      </c>
      <c r="B9" s="108">
        <v>1</v>
      </c>
      <c r="C9" s="108" t="s">
        <v>466</v>
      </c>
      <c r="D9" s="108" t="s">
        <v>509</v>
      </c>
      <c r="E9" s="109" t="s">
        <v>510</v>
      </c>
      <c r="F9" s="109"/>
      <c r="G9" s="110" t="s">
        <v>510</v>
      </c>
    </row>
    <row r="10" spans="1:7">
      <c r="A10" s="123" t="s">
        <v>526</v>
      </c>
      <c r="B10" s="117">
        <v>1</v>
      </c>
      <c r="C10" s="117" t="s">
        <v>524</v>
      </c>
      <c r="D10" s="117" t="s">
        <v>509</v>
      </c>
      <c r="E10" s="118">
        <v>215</v>
      </c>
      <c r="F10" s="118" t="s">
        <v>525</v>
      </c>
      <c r="G10" s="119" t="s">
        <v>509</v>
      </c>
    </row>
    <row r="11" spans="1:7">
      <c r="A11" s="122" t="s">
        <v>443</v>
      </c>
      <c r="B11" s="108">
        <v>1</v>
      </c>
      <c r="C11" s="108" t="s">
        <v>471</v>
      </c>
      <c r="D11" s="108" t="s">
        <v>509</v>
      </c>
      <c r="E11" s="109" t="s">
        <v>510</v>
      </c>
      <c r="F11" s="109"/>
      <c r="G11" s="110" t="s">
        <v>510</v>
      </c>
    </row>
    <row r="12" spans="1:7">
      <c r="A12" s="123" t="s">
        <v>444</v>
      </c>
      <c r="B12" s="117">
        <v>1</v>
      </c>
      <c r="C12" s="117" t="s">
        <v>472</v>
      </c>
      <c r="D12" s="117" t="s">
        <v>509</v>
      </c>
      <c r="E12" s="118" t="s">
        <v>510</v>
      </c>
      <c r="F12" s="118"/>
      <c r="G12" s="119" t="s">
        <v>510</v>
      </c>
    </row>
    <row r="13" spans="1:7">
      <c r="A13" s="122" t="s">
        <v>445</v>
      </c>
      <c r="B13" s="108">
        <v>1</v>
      </c>
      <c r="C13" s="108" t="s">
        <v>473</v>
      </c>
      <c r="D13" s="108" t="s">
        <v>509</v>
      </c>
      <c r="E13" s="109" t="s">
        <v>510</v>
      </c>
      <c r="F13" s="109"/>
      <c r="G13" s="110" t="s">
        <v>510</v>
      </c>
    </row>
    <row r="14" spans="1:7">
      <c r="A14" s="123" t="s">
        <v>436</v>
      </c>
      <c r="B14" s="117">
        <v>1</v>
      </c>
      <c r="C14" s="117" t="s">
        <v>465</v>
      </c>
      <c r="D14" s="117" t="s">
        <v>509</v>
      </c>
      <c r="E14" s="118" t="s">
        <v>510</v>
      </c>
      <c r="F14" s="118"/>
      <c r="G14" s="119" t="s">
        <v>510</v>
      </c>
    </row>
    <row r="15" spans="1:7">
      <c r="A15" s="122" t="s">
        <v>446</v>
      </c>
      <c r="B15" s="108">
        <v>1</v>
      </c>
      <c r="C15" s="108" t="s">
        <v>474</v>
      </c>
      <c r="D15" s="108" t="s">
        <v>509</v>
      </c>
      <c r="E15" s="109" t="s">
        <v>510</v>
      </c>
      <c r="F15" s="109"/>
      <c r="G15" s="110" t="s">
        <v>510</v>
      </c>
    </row>
    <row r="16" spans="1:7">
      <c r="A16" s="123" t="s">
        <v>447</v>
      </c>
      <c r="B16" s="117">
        <v>1</v>
      </c>
      <c r="C16" s="117" t="s">
        <v>475</v>
      </c>
      <c r="D16" s="117" t="s">
        <v>509</v>
      </c>
      <c r="E16" s="118" t="s">
        <v>510</v>
      </c>
      <c r="F16" s="118"/>
      <c r="G16" s="119" t="s">
        <v>510</v>
      </c>
    </row>
    <row r="17" spans="1:7">
      <c r="A17" s="122" t="s">
        <v>448</v>
      </c>
      <c r="B17" s="108">
        <v>1</v>
      </c>
      <c r="C17" s="108" t="s">
        <v>476</v>
      </c>
      <c r="D17" s="108" t="s">
        <v>509</v>
      </c>
      <c r="E17" s="109" t="s">
        <v>510</v>
      </c>
      <c r="F17" s="109"/>
      <c r="G17" s="110" t="s">
        <v>510</v>
      </c>
    </row>
    <row r="18" spans="1:7">
      <c r="A18" s="123" t="s">
        <v>449</v>
      </c>
      <c r="B18" s="117">
        <v>1</v>
      </c>
      <c r="C18" s="117" t="s">
        <v>477</v>
      </c>
      <c r="D18" s="117" t="s">
        <v>509</v>
      </c>
      <c r="E18" s="118" t="s">
        <v>510</v>
      </c>
      <c r="F18" s="118"/>
      <c r="G18" s="119" t="s">
        <v>510</v>
      </c>
    </row>
    <row r="19" spans="1:7">
      <c r="A19" s="122" t="s">
        <v>450</v>
      </c>
      <c r="B19" s="108">
        <v>1</v>
      </c>
      <c r="C19" s="108" t="s">
        <v>478</v>
      </c>
      <c r="D19" s="108" t="s">
        <v>509</v>
      </c>
      <c r="E19" s="109">
        <v>213</v>
      </c>
      <c r="F19" s="109" t="s">
        <v>516</v>
      </c>
      <c r="G19" s="110" t="s">
        <v>509</v>
      </c>
    </row>
    <row r="20" spans="1:7">
      <c r="A20" s="123" t="s">
        <v>456</v>
      </c>
      <c r="B20" s="117">
        <v>1</v>
      </c>
      <c r="C20" s="117" t="s">
        <v>480</v>
      </c>
      <c r="D20" s="117" t="s">
        <v>509</v>
      </c>
      <c r="E20" s="118" t="s">
        <v>510</v>
      </c>
      <c r="F20" s="118"/>
      <c r="G20" s="119" t="s">
        <v>510</v>
      </c>
    </row>
    <row r="21" spans="1:7">
      <c r="A21" s="122" t="s">
        <v>451</v>
      </c>
      <c r="B21" s="108">
        <v>1</v>
      </c>
      <c r="C21" s="108" t="s">
        <v>479</v>
      </c>
      <c r="D21" s="108" t="s">
        <v>509</v>
      </c>
      <c r="E21" s="109" t="s">
        <v>510</v>
      </c>
      <c r="F21" s="109"/>
      <c r="G21" s="110" t="s">
        <v>510</v>
      </c>
    </row>
    <row r="22" spans="1:7">
      <c r="A22" s="123" t="s">
        <v>457</v>
      </c>
      <c r="B22" s="117">
        <v>1</v>
      </c>
      <c r="C22" s="117" t="s">
        <v>485</v>
      </c>
      <c r="D22" s="117" t="s">
        <v>509</v>
      </c>
      <c r="E22" s="118" t="s">
        <v>510</v>
      </c>
      <c r="F22" s="118"/>
      <c r="G22" s="119" t="s">
        <v>510</v>
      </c>
    </row>
    <row r="23" spans="1:7">
      <c r="A23" s="122" t="s">
        <v>458</v>
      </c>
      <c r="B23" s="108">
        <v>1</v>
      </c>
      <c r="C23" s="108" t="s">
        <v>486</v>
      </c>
      <c r="D23" s="108" t="s">
        <v>509</v>
      </c>
      <c r="E23" s="109" t="s">
        <v>510</v>
      </c>
      <c r="F23" s="109"/>
      <c r="G23" s="110" t="s">
        <v>510</v>
      </c>
    </row>
    <row r="24" spans="1:7">
      <c r="A24" s="123" t="s">
        <v>452</v>
      </c>
      <c r="B24" s="117">
        <v>1</v>
      </c>
      <c r="C24" s="117" t="s">
        <v>481</v>
      </c>
      <c r="D24" s="117" t="s">
        <v>509</v>
      </c>
      <c r="E24" s="118" t="s">
        <v>510</v>
      </c>
      <c r="F24" s="118"/>
      <c r="G24" s="119" t="s">
        <v>510</v>
      </c>
    </row>
    <row r="25" spans="1:7">
      <c r="A25" s="122" t="s">
        <v>453</v>
      </c>
      <c r="B25" s="108">
        <v>1</v>
      </c>
      <c r="C25" s="108" t="s">
        <v>482</v>
      </c>
      <c r="D25" s="108" t="s">
        <v>509</v>
      </c>
      <c r="E25" s="109" t="s">
        <v>510</v>
      </c>
      <c r="F25" s="109"/>
      <c r="G25" s="110" t="s">
        <v>510</v>
      </c>
    </row>
    <row r="26" spans="1:7">
      <c r="A26" s="123" t="s">
        <v>459</v>
      </c>
      <c r="B26" s="117">
        <v>1</v>
      </c>
      <c r="C26" s="117" t="s">
        <v>487</v>
      </c>
      <c r="D26" s="117" t="s">
        <v>509</v>
      </c>
      <c r="E26" s="118" t="s">
        <v>510</v>
      </c>
      <c r="F26" s="118"/>
      <c r="G26" s="119" t="s">
        <v>510</v>
      </c>
    </row>
    <row r="27" spans="1:7">
      <c r="A27" s="122" t="s">
        <v>460</v>
      </c>
      <c r="B27" s="108">
        <v>1</v>
      </c>
      <c r="C27" s="108" t="s">
        <v>488</v>
      </c>
      <c r="D27" s="108" t="s">
        <v>509</v>
      </c>
      <c r="E27" s="109" t="s">
        <v>510</v>
      </c>
      <c r="F27" s="109"/>
      <c r="G27" s="110" t="s">
        <v>510</v>
      </c>
    </row>
    <row r="28" spans="1:7">
      <c r="A28" s="123" t="s">
        <v>454</v>
      </c>
      <c r="B28" s="117">
        <v>1</v>
      </c>
      <c r="C28" s="117" t="s">
        <v>483</v>
      </c>
      <c r="D28" s="117" t="s">
        <v>509</v>
      </c>
      <c r="E28" s="118" t="s">
        <v>510</v>
      </c>
      <c r="F28" s="118"/>
      <c r="G28" s="119" t="s">
        <v>510</v>
      </c>
    </row>
    <row r="29" spans="1:7">
      <c r="A29" s="122" t="s">
        <v>461</v>
      </c>
      <c r="B29" s="108">
        <v>1</v>
      </c>
      <c r="C29" s="108" t="s">
        <v>489</v>
      </c>
      <c r="D29" s="108" t="s">
        <v>509</v>
      </c>
      <c r="E29" s="109" t="s">
        <v>510</v>
      </c>
      <c r="F29" s="109"/>
      <c r="G29" s="110" t="s">
        <v>510</v>
      </c>
    </row>
    <row r="30" spans="1:7">
      <c r="A30" s="123" t="s">
        <v>462</v>
      </c>
      <c r="B30" s="117">
        <v>1</v>
      </c>
      <c r="C30" s="117" t="s">
        <v>490</v>
      </c>
      <c r="D30" s="117" t="s">
        <v>509</v>
      </c>
      <c r="E30" s="118" t="s">
        <v>510</v>
      </c>
      <c r="F30" s="118"/>
      <c r="G30" s="119" t="s">
        <v>510</v>
      </c>
    </row>
    <row r="31" spans="1:7">
      <c r="A31" s="122" t="s">
        <v>455</v>
      </c>
      <c r="B31" s="108">
        <v>1</v>
      </c>
      <c r="C31" s="108" t="s">
        <v>484</v>
      </c>
      <c r="D31" s="108" t="s">
        <v>509</v>
      </c>
      <c r="E31" s="109" t="s">
        <v>510</v>
      </c>
      <c r="F31" s="109"/>
      <c r="G31" s="110" t="s">
        <v>510</v>
      </c>
    </row>
    <row r="32" spans="1:7">
      <c r="A32" s="123" t="s">
        <v>430</v>
      </c>
      <c r="B32" s="117">
        <v>99</v>
      </c>
      <c r="C32" s="117" t="s">
        <v>491</v>
      </c>
      <c r="D32" s="117" t="s">
        <v>509</v>
      </c>
      <c r="E32" s="118" t="s">
        <v>510</v>
      </c>
      <c r="F32" s="118"/>
      <c r="G32" s="119" t="s">
        <v>510</v>
      </c>
    </row>
    <row r="33" spans="1:10">
      <c r="A33" s="122" t="s">
        <v>431</v>
      </c>
      <c r="B33" s="108">
        <v>100</v>
      </c>
      <c r="C33" s="108" t="s">
        <v>492</v>
      </c>
      <c r="D33" s="108" t="s">
        <v>509</v>
      </c>
      <c r="E33" s="109" t="s">
        <v>510</v>
      </c>
      <c r="F33" s="109"/>
      <c r="G33" s="110" t="s">
        <v>510</v>
      </c>
    </row>
    <row r="34" spans="1:10">
      <c r="A34" s="123" t="s">
        <v>432</v>
      </c>
      <c r="B34" s="117">
        <v>101</v>
      </c>
      <c r="C34" s="117" t="s">
        <v>493</v>
      </c>
      <c r="D34" s="117" t="s">
        <v>509</v>
      </c>
      <c r="E34" s="118" t="s">
        <v>510</v>
      </c>
      <c r="F34" s="118"/>
      <c r="G34" s="119" t="s">
        <v>510</v>
      </c>
    </row>
    <row r="35" spans="1:10">
      <c r="A35" s="122" t="s">
        <v>433</v>
      </c>
      <c r="B35" s="108">
        <v>102</v>
      </c>
      <c r="C35" s="108" t="s">
        <v>494</v>
      </c>
      <c r="D35" s="108" t="s">
        <v>509</v>
      </c>
      <c r="E35" s="109" t="s">
        <v>510</v>
      </c>
      <c r="F35" s="109"/>
      <c r="G35" s="110" t="s">
        <v>510</v>
      </c>
    </row>
    <row r="36" spans="1:10">
      <c r="A36" s="123" t="s">
        <v>434</v>
      </c>
      <c r="B36" s="117">
        <v>110</v>
      </c>
      <c r="C36" s="117" t="s">
        <v>495</v>
      </c>
      <c r="D36" s="117" t="s">
        <v>509</v>
      </c>
      <c r="E36" s="118">
        <v>210</v>
      </c>
      <c r="F36" s="118" t="s">
        <v>514</v>
      </c>
      <c r="G36" s="119" t="s">
        <v>509</v>
      </c>
    </row>
    <row r="37" spans="1:10">
      <c r="A37" s="122" t="s">
        <v>422</v>
      </c>
      <c r="B37" s="108">
        <v>111</v>
      </c>
      <c r="C37" s="108" t="s">
        <v>496</v>
      </c>
      <c r="D37" s="108" t="s">
        <v>509</v>
      </c>
      <c r="E37" s="109">
        <v>210</v>
      </c>
      <c r="F37" s="109" t="s">
        <v>514</v>
      </c>
      <c r="G37" s="110" t="s">
        <v>509</v>
      </c>
    </row>
    <row r="38" spans="1:10">
      <c r="A38" s="123" t="s">
        <v>423</v>
      </c>
      <c r="B38" s="117">
        <v>112</v>
      </c>
      <c r="C38" s="117" t="s">
        <v>497</v>
      </c>
      <c r="D38" s="117" t="s">
        <v>509</v>
      </c>
      <c r="E38" s="118">
        <v>210</v>
      </c>
      <c r="F38" s="118" t="s">
        <v>514</v>
      </c>
      <c r="G38" s="119" t="s">
        <v>509</v>
      </c>
    </row>
    <row r="39" spans="1:10">
      <c r="A39" s="122" t="s">
        <v>424</v>
      </c>
      <c r="B39" s="108">
        <v>113</v>
      </c>
      <c r="C39" s="108" t="s">
        <v>498</v>
      </c>
      <c r="D39" s="108" t="s">
        <v>509</v>
      </c>
      <c r="E39" s="109">
        <v>210</v>
      </c>
      <c r="F39" s="109" t="s">
        <v>514</v>
      </c>
      <c r="G39" s="110" t="s">
        <v>509</v>
      </c>
    </row>
    <row r="40" spans="1:10">
      <c r="A40" s="123" t="s">
        <v>435</v>
      </c>
      <c r="B40" s="117">
        <v>114</v>
      </c>
      <c r="C40" s="117" t="s">
        <v>499</v>
      </c>
      <c r="D40" s="117" t="s">
        <v>509</v>
      </c>
      <c r="E40" s="118">
        <v>212</v>
      </c>
      <c r="F40" s="118" t="s">
        <v>515</v>
      </c>
      <c r="G40" s="119" t="s">
        <v>509</v>
      </c>
    </row>
    <row r="41" spans="1:10">
      <c r="A41" s="122" t="s">
        <v>425</v>
      </c>
      <c r="B41" s="108">
        <v>115</v>
      </c>
      <c r="C41" s="108" t="s">
        <v>500</v>
      </c>
      <c r="D41" s="108" t="s">
        <v>509</v>
      </c>
      <c r="E41" s="109" t="s">
        <v>510</v>
      </c>
      <c r="F41" s="109"/>
      <c r="G41" s="110" t="s">
        <v>510</v>
      </c>
    </row>
    <row r="42" spans="1:10">
      <c r="A42" s="123" t="s">
        <v>421</v>
      </c>
      <c r="B42" s="117">
        <v>116</v>
      </c>
      <c r="C42" s="117" t="s">
        <v>501</v>
      </c>
      <c r="D42" s="117" t="s">
        <v>509</v>
      </c>
      <c r="E42" s="118" t="s">
        <v>510</v>
      </c>
      <c r="F42" s="118"/>
      <c r="G42" s="119" t="s">
        <v>510</v>
      </c>
    </row>
    <row r="43" spans="1:10">
      <c r="A43" s="122" t="s">
        <v>426</v>
      </c>
      <c r="B43" s="108">
        <v>117</v>
      </c>
      <c r="C43" s="108" t="s">
        <v>464</v>
      </c>
      <c r="D43" s="108" t="s">
        <v>509</v>
      </c>
      <c r="E43" s="109" t="s">
        <v>510</v>
      </c>
      <c r="F43" s="109"/>
      <c r="G43" s="110" t="s">
        <v>510</v>
      </c>
    </row>
    <row r="44" spans="1:10">
      <c r="A44" s="123" t="s">
        <v>427</v>
      </c>
      <c r="B44" s="117">
        <v>200</v>
      </c>
      <c r="C44" s="117" t="s">
        <v>502</v>
      </c>
      <c r="D44" s="117" t="s">
        <v>509</v>
      </c>
      <c r="E44" s="118" t="s">
        <v>510</v>
      </c>
      <c r="F44" s="118"/>
      <c r="G44" s="119" t="s">
        <v>510</v>
      </c>
    </row>
    <row r="45" spans="1:10">
      <c r="A45" s="122" t="s">
        <v>428</v>
      </c>
      <c r="B45" s="108">
        <v>230</v>
      </c>
      <c r="C45" s="108" t="s">
        <v>503</v>
      </c>
      <c r="D45" s="108" t="s">
        <v>509</v>
      </c>
      <c r="E45" s="109" t="s">
        <v>510</v>
      </c>
      <c r="F45" s="109"/>
      <c r="G45" s="110" t="s">
        <v>510</v>
      </c>
    </row>
    <row r="46" spans="1:10">
      <c r="A46" s="123" t="s">
        <v>179</v>
      </c>
      <c r="B46" s="117">
        <v>250</v>
      </c>
      <c r="C46" s="117" t="s">
        <v>504</v>
      </c>
      <c r="D46" s="117" t="s">
        <v>509</v>
      </c>
      <c r="E46" s="118" t="s">
        <v>510</v>
      </c>
      <c r="F46" s="118"/>
      <c r="G46" s="119" t="s">
        <v>510</v>
      </c>
    </row>
    <row r="47" spans="1:10">
      <c r="A47" s="122" t="s">
        <v>429</v>
      </c>
      <c r="B47" s="108">
        <v>254</v>
      </c>
      <c r="C47" s="108" t="s">
        <v>505</v>
      </c>
      <c r="D47" s="108" t="s">
        <v>509</v>
      </c>
      <c r="E47" s="109" t="s">
        <v>510</v>
      </c>
      <c r="F47" s="109"/>
      <c r="G47" s="110" t="s">
        <v>510</v>
      </c>
      <c r="H47" s="181" t="s">
        <v>523</v>
      </c>
      <c r="I47" s="181"/>
      <c r="J47" s="181"/>
    </row>
    <row r="48" spans="1:10" ht="15.75" thickBot="1">
      <c r="A48" s="124" t="s">
        <v>519</v>
      </c>
      <c r="B48" s="125">
        <v>254</v>
      </c>
      <c r="C48" s="125" t="s">
        <v>420</v>
      </c>
      <c r="D48" s="125" t="s">
        <v>510</v>
      </c>
      <c r="E48" s="126" t="s">
        <v>510</v>
      </c>
      <c r="F48" s="126"/>
      <c r="G48" s="127" t="s">
        <v>510</v>
      </c>
    </row>
    <row r="49" spans="1:3">
      <c r="A49" s="49"/>
      <c r="B49" s="1"/>
      <c r="C49" s="107"/>
    </row>
    <row r="50" spans="1:3">
      <c r="A50" s="49"/>
      <c r="B50" s="49"/>
      <c r="C50" s="49"/>
    </row>
    <row r="51" spans="1:3">
      <c r="A51" s="49"/>
      <c r="B51" s="49"/>
      <c r="C51" s="49"/>
    </row>
    <row r="52" spans="1:3">
      <c r="A52" s="49"/>
      <c r="B52" s="49"/>
      <c r="C52" s="49"/>
    </row>
    <row r="53" spans="1:3">
      <c r="A53" s="49"/>
      <c r="B53" s="49"/>
      <c r="C53" s="49"/>
    </row>
    <row r="54" spans="1:3">
      <c r="A54" s="49"/>
      <c r="B54" s="49"/>
      <c r="C54" s="49"/>
    </row>
    <row r="55" spans="1:3">
      <c r="A55" s="49"/>
      <c r="B55" s="49"/>
      <c r="C55" s="49"/>
    </row>
    <row r="56" spans="1:3">
      <c r="A56" s="49"/>
      <c r="B56" s="49"/>
      <c r="C56" s="49"/>
    </row>
    <row r="57" spans="1:3">
      <c r="A57" s="49"/>
      <c r="B57" s="49"/>
      <c r="C57" s="49"/>
    </row>
    <row r="58" spans="1:3">
      <c r="A58" s="49"/>
      <c r="B58" s="49"/>
      <c r="C58" s="49"/>
    </row>
    <row r="59" spans="1:3">
      <c r="A59" s="49"/>
      <c r="B59" s="49"/>
      <c r="C59" s="49"/>
    </row>
    <row r="60" spans="1:3">
      <c r="A60" s="49"/>
      <c r="B60" s="49"/>
      <c r="C60" s="49"/>
    </row>
    <row r="61" spans="1:3">
      <c r="A61" s="49"/>
      <c r="B61" s="49"/>
      <c r="C61" s="49"/>
    </row>
    <row r="62" spans="1:3">
      <c r="A62" s="49"/>
      <c r="B62" s="49"/>
      <c r="C62" s="49"/>
    </row>
  </sheetData>
  <mergeCells count="3">
    <mergeCell ref="B2:D2"/>
    <mergeCell ref="E2:G2"/>
    <mergeCell ref="H47:J4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8AA9B-BDA1-4D8A-A92F-F60BA93D649B}">
  <dimension ref="A3:D34"/>
  <sheetViews>
    <sheetView workbookViewId="0">
      <selection activeCell="I4" sqref="I4"/>
    </sheetView>
  </sheetViews>
  <sheetFormatPr baseColWidth="10" defaultRowHeight="15"/>
  <cols>
    <col min="1" max="1" width="21.5703125" bestFit="1" customWidth="1"/>
    <col min="2" max="2" width="10" customWidth="1"/>
    <col min="3" max="3" width="18.7109375" bestFit="1" customWidth="1"/>
    <col min="4" max="4" width="14.7109375" bestFit="1" customWidth="1"/>
  </cols>
  <sheetData>
    <row r="3" spans="1:4">
      <c r="A3" s="49" t="s">
        <v>611</v>
      </c>
      <c r="B3" s="49" t="s">
        <v>610</v>
      </c>
      <c r="C3" s="49" t="s">
        <v>609</v>
      </c>
      <c r="D3" s="49" t="s">
        <v>628</v>
      </c>
    </row>
    <row r="4" spans="1:4" s="49" customFormat="1">
      <c r="A4" s="49" t="s">
        <v>613</v>
      </c>
      <c r="B4" s="49" t="s">
        <v>614</v>
      </c>
      <c r="C4" s="49" t="s">
        <v>612</v>
      </c>
    </row>
    <row r="5" spans="1:4" s="49" customFormat="1">
      <c r="A5" s="49" t="s">
        <v>425</v>
      </c>
      <c r="B5" s="49" t="s">
        <v>616</v>
      </c>
      <c r="C5" s="49" t="s">
        <v>615</v>
      </c>
    </row>
    <row r="6" spans="1:4">
      <c r="A6" s="49" t="s">
        <v>608</v>
      </c>
      <c r="B6" s="49" t="s">
        <v>583</v>
      </c>
      <c r="C6" s="49" t="s">
        <v>607</v>
      </c>
      <c r="D6" s="49"/>
    </row>
    <row r="7" spans="1:4">
      <c r="A7" s="49" t="s">
        <v>445</v>
      </c>
      <c r="B7" s="49" t="s">
        <v>583</v>
      </c>
      <c r="C7" s="49" t="s">
        <v>606</v>
      </c>
      <c r="D7" s="49" t="s">
        <v>605</v>
      </c>
    </row>
    <row r="8" spans="1:4">
      <c r="A8" s="49" t="s">
        <v>604</v>
      </c>
      <c r="B8" s="49" t="s">
        <v>583</v>
      </c>
      <c r="C8" s="49" t="s">
        <v>603</v>
      </c>
      <c r="D8" s="49" t="s">
        <v>602</v>
      </c>
    </row>
    <row r="9" spans="1:4">
      <c r="A9" s="49" t="s">
        <v>601</v>
      </c>
      <c r="B9" s="49" t="s">
        <v>583</v>
      </c>
      <c r="C9" s="49" t="s">
        <v>600</v>
      </c>
      <c r="D9" s="49" t="s">
        <v>599</v>
      </c>
    </row>
    <row r="10" spans="1:4">
      <c r="A10" s="49" t="s">
        <v>436</v>
      </c>
      <c r="B10" s="49" t="s">
        <v>583</v>
      </c>
      <c r="C10" s="49" t="s">
        <v>598</v>
      </c>
      <c r="D10" s="49" t="s">
        <v>597</v>
      </c>
    </row>
    <row r="11" spans="1:4">
      <c r="A11" s="49" t="s">
        <v>441</v>
      </c>
      <c r="B11" s="49" t="s">
        <v>583</v>
      </c>
      <c r="C11" s="49" t="s">
        <v>596</v>
      </c>
      <c r="D11" s="49" t="s">
        <v>595</v>
      </c>
    </row>
    <row r="12" spans="1:4">
      <c r="A12" s="49" t="s">
        <v>594</v>
      </c>
      <c r="B12" s="49" t="s">
        <v>583</v>
      </c>
      <c r="C12" s="49" t="s">
        <v>593</v>
      </c>
      <c r="D12" s="49" t="s">
        <v>592</v>
      </c>
    </row>
    <row r="13" spans="1:4">
      <c r="A13" s="49" t="s">
        <v>591</v>
      </c>
      <c r="B13" s="49" t="s">
        <v>548</v>
      </c>
      <c r="C13" s="49" t="s">
        <v>590</v>
      </c>
      <c r="D13" s="49"/>
    </row>
    <row r="14" spans="1:4">
      <c r="A14" s="49" t="s">
        <v>440</v>
      </c>
      <c r="B14" s="49" t="s">
        <v>583</v>
      </c>
      <c r="C14" s="49" t="s">
        <v>589</v>
      </c>
      <c r="D14" s="49" t="s">
        <v>588</v>
      </c>
    </row>
    <row r="15" spans="1:4">
      <c r="A15" s="49" t="s">
        <v>587</v>
      </c>
      <c r="B15" s="49" t="s">
        <v>583</v>
      </c>
      <c r="C15" s="49" t="s">
        <v>586</v>
      </c>
      <c r="D15" s="49" t="s">
        <v>585</v>
      </c>
    </row>
    <row r="16" spans="1:4" s="49" customFormat="1">
      <c r="A16" s="49" t="s">
        <v>584</v>
      </c>
      <c r="B16" s="49" t="s">
        <v>583</v>
      </c>
      <c r="C16" s="49" t="s">
        <v>582</v>
      </c>
      <c r="D16" s="49" t="s">
        <v>581</v>
      </c>
    </row>
    <row r="17" spans="1:4">
      <c r="A17" t="s">
        <v>618</v>
      </c>
      <c r="B17" t="s">
        <v>619</v>
      </c>
    </row>
    <row r="18" spans="1:4" s="49" customFormat="1">
      <c r="A18" s="49" t="s">
        <v>435</v>
      </c>
      <c r="B18" s="49" t="s">
        <v>583</v>
      </c>
    </row>
    <row r="19" spans="1:4">
      <c r="A19" s="49"/>
      <c r="B19" s="49"/>
      <c r="C19" s="49"/>
      <c r="D19" s="49"/>
    </row>
    <row r="20" spans="1:4">
      <c r="A20" s="49" t="s">
        <v>580</v>
      </c>
      <c r="B20" s="49" t="s">
        <v>555</v>
      </c>
      <c r="C20" s="49" t="s">
        <v>579</v>
      </c>
      <c r="D20" s="49" t="s">
        <v>578</v>
      </c>
    </row>
    <row r="21" spans="1:4">
      <c r="A21" s="49" t="s">
        <v>577</v>
      </c>
      <c r="B21" s="49" t="s">
        <v>555</v>
      </c>
      <c r="C21" s="49" t="s">
        <v>576</v>
      </c>
      <c r="D21" s="49" t="s">
        <v>575</v>
      </c>
    </row>
    <row r="22" spans="1:4">
      <c r="A22" s="49" t="s">
        <v>574</v>
      </c>
      <c r="B22" s="49" t="s">
        <v>548</v>
      </c>
      <c r="C22" s="49" t="s">
        <v>573</v>
      </c>
      <c r="D22" s="49" t="s">
        <v>572</v>
      </c>
    </row>
    <row r="23" spans="1:4">
      <c r="A23" s="49" t="s">
        <v>571</v>
      </c>
      <c r="B23" s="49" t="s">
        <v>548</v>
      </c>
      <c r="C23" s="49" t="s">
        <v>570</v>
      </c>
      <c r="D23" s="49" t="s">
        <v>569</v>
      </c>
    </row>
    <row r="24" spans="1:4">
      <c r="A24" s="49" t="s">
        <v>568</v>
      </c>
      <c r="B24" s="49" t="s">
        <v>538</v>
      </c>
      <c r="C24" s="49" t="s">
        <v>567</v>
      </c>
      <c r="D24" s="49" t="s">
        <v>566</v>
      </c>
    </row>
    <row r="25" spans="1:4">
      <c r="A25" s="49" t="s">
        <v>565</v>
      </c>
      <c r="B25" s="49" t="s">
        <v>538</v>
      </c>
      <c r="C25" s="49" t="s">
        <v>564</v>
      </c>
      <c r="D25" s="49" t="s">
        <v>563</v>
      </c>
    </row>
    <row r="26" spans="1:4">
      <c r="A26" s="49" t="s">
        <v>562</v>
      </c>
      <c r="B26" s="49" t="s">
        <v>555</v>
      </c>
      <c r="C26" s="49" t="s">
        <v>561</v>
      </c>
      <c r="D26" s="49" t="s">
        <v>560</v>
      </c>
    </row>
    <row r="27" spans="1:4">
      <c r="A27" s="49" t="s">
        <v>559</v>
      </c>
      <c r="B27" s="49" t="s">
        <v>555</v>
      </c>
      <c r="C27" s="49" t="s">
        <v>558</v>
      </c>
      <c r="D27" s="49" t="s">
        <v>557</v>
      </c>
    </row>
    <row r="28" spans="1:4">
      <c r="A28" s="49" t="s">
        <v>556</v>
      </c>
      <c r="B28" s="49" t="s">
        <v>555</v>
      </c>
      <c r="C28" s="49" t="s">
        <v>554</v>
      </c>
      <c r="D28" s="49" t="s">
        <v>553</v>
      </c>
    </row>
    <row r="29" spans="1:4">
      <c r="A29" s="49" t="s">
        <v>552</v>
      </c>
      <c r="B29" s="49" t="s">
        <v>548</v>
      </c>
      <c r="C29" s="49" t="s">
        <v>551</v>
      </c>
      <c r="D29" s="49" t="s">
        <v>550</v>
      </c>
    </row>
    <row r="30" spans="1:4">
      <c r="A30" s="49" t="s">
        <v>549</v>
      </c>
      <c r="B30" s="49" t="s">
        <v>548</v>
      </c>
      <c r="C30" s="49" t="s">
        <v>547</v>
      </c>
      <c r="D30" s="49" t="s">
        <v>546</v>
      </c>
    </row>
    <row r="31" spans="1:4">
      <c r="A31" s="49" t="s">
        <v>545</v>
      </c>
      <c r="B31" s="49" t="s">
        <v>538</v>
      </c>
      <c r="C31" s="49" t="s">
        <v>544</v>
      </c>
      <c r="D31" s="49" t="s">
        <v>543</v>
      </c>
    </row>
    <row r="32" spans="1:4">
      <c r="A32" s="49" t="s">
        <v>542</v>
      </c>
      <c r="B32" s="49" t="s">
        <v>538</v>
      </c>
      <c r="C32" s="49" t="s">
        <v>541</v>
      </c>
      <c r="D32" s="49" t="s">
        <v>540</v>
      </c>
    </row>
    <row r="33" spans="1:4">
      <c r="A33" s="49" t="s">
        <v>539</v>
      </c>
      <c r="B33" s="49" t="s">
        <v>538</v>
      </c>
      <c r="C33" s="49" t="s">
        <v>537</v>
      </c>
      <c r="D33" s="49" t="s">
        <v>536</v>
      </c>
    </row>
    <row r="34" spans="1:4">
      <c r="A34" t="s">
        <v>617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0019F-2E9A-451D-BC79-0B2E57E8F3C5}">
  <dimension ref="A1:F10"/>
  <sheetViews>
    <sheetView tabSelected="1" workbookViewId="0">
      <selection activeCell="E15" sqref="E15"/>
    </sheetView>
  </sheetViews>
  <sheetFormatPr baseColWidth="10" defaultRowHeight="15"/>
  <cols>
    <col min="1" max="1" width="18.7109375" style="49" bestFit="1" customWidth="1"/>
    <col min="2" max="2" width="11.42578125" style="49"/>
    <col min="3" max="3" width="22" style="49" customWidth="1"/>
    <col min="4" max="4" width="17.85546875" customWidth="1"/>
    <col min="5" max="5" width="23.42578125" style="106" customWidth="1"/>
    <col min="6" max="6" width="20.42578125" style="106" bestFit="1" customWidth="1"/>
  </cols>
  <sheetData>
    <row r="1" spans="1:6">
      <c r="A1" s="49" t="s">
        <v>631</v>
      </c>
      <c r="B1" s="49" t="s">
        <v>630</v>
      </c>
      <c r="C1" s="49" t="s">
        <v>636</v>
      </c>
      <c r="D1" t="s">
        <v>629</v>
      </c>
      <c r="E1" s="106" t="s">
        <v>658</v>
      </c>
      <c r="F1" s="106" t="s">
        <v>659</v>
      </c>
    </row>
    <row r="2" spans="1:6">
      <c r="A2" s="49" t="s">
        <v>425</v>
      </c>
      <c r="B2" s="49" t="s">
        <v>635</v>
      </c>
      <c r="C2" s="49" t="s">
        <v>637</v>
      </c>
      <c r="D2" t="s">
        <v>638</v>
      </c>
    </row>
    <row r="3" spans="1:6" s="49" customFormat="1">
      <c r="A3" s="49" t="s">
        <v>425</v>
      </c>
      <c r="B3" s="49" t="s">
        <v>633</v>
      </c>
      <c r="C3" s="49" t="s">
        <v>639</v>
      </c>
      <c r="D3" s="49" t="s">
        <v>641</v>
      </c>
      <c r="E3" s="106"/>
      <c r="F3" s="106"/>
    </row>
    <row r="4" spans="1:6" s="49" customFormat="1">
      <c r="A4" s="49" t="s">
        <v>642</v>
      </c>
      <c r="B4" s="49" t="s">
        <v>633</v>
      </c>
      <c r="C4" s="49" t="s">
        <v>643</v>
      </c>
      <c r="D4" s="49" t="s">
        <v>644</v>
      </c>
      <c r="E4" s="106">
        <v>1</v>
      </c>
      <c r="F4" s="106"/>
    </row>
    <row r="5" spans="1:6">
      <c r="A5" s="49" t="s">
        <v>632</v>
      </c>
      <c r="B5" s="49" t="s">
        <v>633</v>
      </c>
      <c r="C5" s="49" t="s">
        <v>640</v>
      </c>
      <c r="D5" t="s">
        <v>634</v>
      </c>
      <c r="F5" s="106">
        <v>1</v>
      </c>
    </row>
    <row r="6" spans="1:6">
      <c r="A6" s="49" t="s">
        <v>645</v>
      </c>
      <c r="B6" s="49" t="s">
        <v>646</v>
      </c>
      <c r="C6" s="49" t="s">
        <v>647</v>
      </c>
      <c r="D6" t="s">
        <v>648</v>
      </c>
      <c r="F6" s="106">
        <v>1</v>
      </c>
    </row>
    <row r="7" spans="1:6">
      <c r="A7" s="49" t="s">
        <v>645</v>
      </c>
      <c r="B7" s="49" t="s">
        <v>649</v>
      </c>
      <c r="C7" s="49" t="s">
        <v>650</v>
      </c>
      <c r="D7" t="s">
        <v>634</v>
      </c>
      <c r="F7" s="106">
        <v>1</v>
      </c>
    </row>
    <row r="8" spans="1:6">
      <c r="A8" s="49" t="s">
        <v>645</v>
      </c>
      <c r="B8" s="49" t="s">
        <v>651</v>
      </c>
      <c r="C8" s="49" t="s">
        <v>652</v>
      </c>
      <c r="D8" t="s">
        <v>634</v>
      </c>
      <c r="F8" s="106">
        <v>1</v>
      </c>
    </row>
    <row r="9" spans="1:6">
      <c r="A9" s="49" t="s">
        <v>645</v>
      </c>
      <c r="B9" s="49" t="s">
        <v>651</v>
      </c>
      <c r="C9" s="49" t="s">
        <v>654</v>
      </c>
      <c r="D9" t="s">
        <v>653</v>
      </c>
      <c r="F9" s="106">
        <v>1</v>
      </c>
    </row>
    <row r="10" spans="1:6">
      <c r="A10" s="49" t="s">
        <v>655</v>
      </c>
      <c r="B10" s="49" t="s">
        <v>656</v>
      </c>
      <c r="C10" s="49" t="s">
        <v>657</v>
      </c>
      <c r="D10" t="s">
        <v>644</v>
      </c>
      <c r="E10" s="10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INFRA</vt:lpstr>
      <vt:lpstr>SRV VIRTUEL</vt:lpstr>
      <vt:lpstr>SERVICE ET TA P</vt:lpstr>
      <vt:lpstr>DNS EXT</vt:lpstr>
      <vt:lpstr>SWITCH</vt:lpstr>
      <vt:lpstr>VLAN</vt:lpstr>
      <vt:lpstr>Firewall</vt:lpstr>
      <vt:lpstr>Bornes WIIF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DURAND Sébastien - Service Informatique</dc:creator>
  <cp:lastModifiedBy>MOULIN Vincent - Service informatique</cp:lastModifiedBy>
  <dcterms:created xsi:type="dcterms:W3CDTF">2017-10-10T15:28:55Z</dcterms:created>
  <dcterms:modified xsi:type="dcterms:W3CDTF">2022-04-06T09:04:41Z</dcterms:modified>
</cp:coreProperties>
</file>